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defaultThemeVersion="124226"/>
  <bookViews>
    <workbookView xWindow="-12" yWindow="-12" windowWidth="10596" windowHeight="9696" tabRatio="943"/>
  </bookViews>
  <sheets>
    <sheet name="I-1 Summary" sheetId="50" r:id="rId1"/>
    <sheet name="I-2 Distribution" sheetId="51" r:id="rId2"/>
    <sheet name="I-3 Per POD" sheetId="52" r:id="rId3"/>
    <sheet name="I-4 Component" sheetId="53" r:id="rId4"/>
    <sheet name="I-5 2017-2018" sheetId="54" r:id="rId5"/>
    <sheet name="I-6 Summary &gt;10%" sheetId="55" r:id="rId6"/>
    <sheet name="I-7 Abbreviations" sheetId="56" r:id="rId7"/>
  </sheets>
  <definedNames>
    <definedName name="BillingData">#REF!</definedName>
    <definedName name="CustomerName">#REF!</definedName>
    <definedName name="DTSData">#REF!</definedName>
    <definedName name="_xlnm.Print_Area" localSheetId="0">'I-1 Summary'!$A$1:$F$86</definedName>
    <definedName name="_xlnm.Print_Area" localSheetId="1">'I-2 Distribution'!$A$1:$K$26</definedName>
    <definedName name="_xlnm.Print_Area" localSheetId="2">'I-3 Per POD'!$A$1:$P$571</definedName>
    <definedName name="_xlnm.Print_Area" localSheetId="3">'I-4 Component'!$A$1:$X$570</definedName>
    <definedName name="_xlnm.Print_Area" localSheetId="4">'I-5 2017-2018'!$A$1:$X$570</definedName>
    <definedName name="_xlnm.Print_Area" localSheetId="5">'I-6 Summary &gt;10%'!$A$1:$O$51</definedName>
    <definedName name="_xlnm.Print_Area" localSheetId="6">'I-7 Abbreviations'!$A$1:$D$37</definedName>
    <definedName name="_xlnm.Print_Titles" localSheetId="0">'I-1 Summary'!$3:$5</definedName>
    <definedName name="_xlnm.Print_Titles" localSheetId="2">'I-3 Per POD'!$3:$6</definedName>
    <definedName name="_xlnm.Print_Titles" localSheetId="3">'I-4 Component'!$3:$5</definedName>
    <definedName name="_xlnm.Print_Titles" localSheetId="4">'I-5 2017-2018'!$3:$5</definedName>
    <definedName name="_xlnm.Print_Titles" localSheetId="5">'I-6 Summary &gt;10%'!$3:$6</definedName>
    <definedName name="PSCAccounts">#REF!</definedName>
    <definedName name="TConnected">#REF!</definedName>
  </definedNames>
  <calcPr calcId="145621"/>
</workbook>
</file>

<file path=xl/calcChain.xml><?xml version="1.0" encoding="utf-8"?>
<calcChain xmlns="http://schemas.openxmlformats.org/spreadsheetml/2006/main">
  <c r="S570" i="53" l="1"/>
  <c r="X570" i="53"/>
  <c r="U570" i="53"/>
  <c r="P570" i="53"/>
  <c r="M570" i="53"/>
  <c r="H570" i="53"/>
  <c r="E570" i="53"/>
  <c r="V570" i="53"/>
  <c r="N570" i="53"/>
  <c r="K570" i="53"/>
  <c r="F570" i="53"/>
  <c r="C570" i="53"/>
  <c r="W570" i="53"/>
  <c r="T570" i="53"/>
  <c r="R570" i="53"/>
  <c r="Q570" i="53"/>
  <c r="O570" i="53"/>
  <c r="L570" i="53"/>
  <c r="J570" i="53"/>
  <c r="I570" i="53"/>
  <c r="G570" i="53"/>
  <c r="D570" i="53"/>
  <c r="X489" i="53"/>
  <c r="U489" i="53"/>
  <c r="P489" i="53"/>
  <c r="M489" i="53"/>
  <c r="H489" i="53"/>
  <c r="E489" i="53"/>
  <c r="V489" i="53"/>
  <c r="S489" i="53"/>
  <c r="N489" i="53"/>
  <c r="K489" i="53"/>
  <c r="F489" i="53"/>
  <c r="C489" i="53"/>
  <c r="Q489" i="53"/>
  <c r="I489" i="53"/>
  <c r="W489" i="53"/>
  <c r="T489" i="53"/>
  <c r="R489" i="53"/>
  <c r="O489" i="53"/>
  <c r="L489" i="53"/>
  <c r="J489" i="53"/>
  <c r="G489" i="53"/>
  <c r="D489" i="53"/>
  <c r="X484" i="53"/>
  <c r="U484" i="53"/>
  <c r="R484" i="53"/>
  <c r="P484" i="53"/>
  <c r="M484" i="53"/>
  <c r="J484" i="53"/>
  <c r="H484" i="53"/>
  <c r="E484" i="53"/>
  <c r="W484" i="53"/>
  <c r="V484" i="53"/>
  <c r="T484" i="53"/>
  <c r="S484" i="53"/>
  <c r="Q484" i="53"/>
  <c r="O484" i="53"/>
  <c r="N484" i="53"/>
  <c r="L484" i="53"/>
  <c r="K484" i="53"/>
  <c r="I484" i="53"/>
  <c r="G484" i="53"/>
  <c r="F484" i="53"/>
  <c r="D484" i="53"/>
  <c r="C484" i="53"/>
  <c r="T477" i="53"/>
  <c r="Q477" i="53"/>
  <c r="L477" i="53"/>
  <c r="I477" i="53"/>
  <c r="D477" i="53"/>
  <c r="X477" i="53"/>
  <c r="W477" i="53"/>
  <c r="V477" i="53"/>
  <c r="U477" i="53"/>
  <c r="S477" i="53"/>
  <c r="R477" i="53"/>
  <c r="P477" i="53"/>
  <c r="O477" i="53"/>
  <c r="N477" i="53"/>
  <c r="M477" i="53"/>
  <c r="K477" i="53"/>
  <c r="J477" i="53"/>
  <c r="H477" i="53"/>
  <c r="G477" i="53"/>
  <c r="F477" i="53"/>
  <c r="E477" i="53"/>
  <c r="C477" i="53"/>
  <c r="X222" i="53"/>
  <c r="W222" i="53"/>
  <c r="V222" i="53"/>
  <c r="U222" i="53"/>
  <c r="T222" i="53"/>
  <c r="S222" i="53"/>
  <c r="R222" i="53"/>
  <c r="Q222" i="53"/>
  <c r="P222" i="53"/>
  <c r="O222" i="53"/>
  <c r="N222" i="53"/>
  <c r="M222" i="53"/>
  <c r="L222" i="53"/>
  <c r="K222" i="53"/>
  <c r="J222" i="53"/>
  <c r="I222" i="53"/>
  <c r="H222" i="53"/>
  <c r="G222" i="53"/>
  <c r="F222" i="53"/>
  <c r="E222" i="53"/>
  <c r="D222" i="53"/>
  <c r="C222" i="53"/>
  <c r="V196" i="53"/>
  <c r="S196" i="53"/>
  <c r="N196" i="53"/>
  <c r="K196" i="53"/>
  <c r="F196" i="53"/>
  <c r="C196" i="53"/>
  <c r="T196" i="53"/>
  <c r="Q196" i="53"/>
  <c r="L196" i="53"/>
  <c r="I196" i="53"/>
  <c r="D196" i="53"/>
  <c r="X196" i="53"/>
  <c r="W196" i="53"/>
  <c r="U196" i="53"/>
  <c r="R196" i="53"/>
  <c r="P196" i="53"/>
  <c r="O196" i="53"/>
  <c r="M196" i="53"/>
  <c r="J196" i="53"/>
  <c r="H196" i="53"/>
  <c r="G196" i="53"/>
  <c r="E196" i="53"/>
  <c r="X156" i="53"/>
  <c r="U156" i="53"/>
  <c r="P156" i="53"/>
  <c r="M156" i="53"/>
  <c r="H156" i="53"/>
  <c r="E156" i="53"/>
  <c r="V156" i="53"/>
  <c r="S156" i="53"/>
  <c r="N156" i="53"/>
  <c r="K156" i="53"/>
  <c r="F156" i="53"/>
  <c r="C156" i="53"/>
  <c r="W156" i="53"/>
  <c r="T156" i="53"/>
  <c r="R156" i="53"/>
  <c r="Q156" i="53"/>
  <c r="O156" i="53"/>
  <c r="L156" i="53"/>
  <c r="J156" i="53"/>
  <c r="I156" i="53"/>
  <c r="G156" i="53"/>
  <c r="D156" i="53"/>
  <c r="A539" i="52" l="1"/>
  <c r="A540" i="52"/>
  <c r="A541" i="52"/>
  <c r="A542" i="52"/>
  <c r="A543" i="52"/>
  <c r="A544" i="52"/>
  <c r="A545" i="52"/>
  <c r="A546" i="52"/>
  <c r="A547" i="52"/>
  <c r="A548" i="52"/>
  <c r="A549" i="52"/>
  <c r="A550" i="52"/>
  <c r="A551" i="52"/>
  <c r="A552" i="52"/>
  <c r="A553" i="52"/>
  <c r="A554" i="52"/>
  <c r="A555" i="52"/>
  <c r="A556" i="52"/>
  <c r="A557" i="52"/>
  <c r="A558" i="52"/>
  <c r="A559" i="52"/>
  <c r="A560" i="52"/>
  <c r="A561" i="52"/>
  <c r="A562" i="52"/>
  <c r="A563" i="52"/>
  <c r="A564" i="52"/>
  <c r="A565" i="52"/>
  <c r="A566" i="52"/>
  <c r="A567" i="52"/>
  <c r="A568" i="52"/>
  <c r="A569" i="52"/>
  <c r="A570" i="52"/>
  <c r="A538" i="52"/>
  <c r="A537" i="53" l="1"/>
  <c r="A538" i="53" s="1"/>
  <c r="A539" i="53" s="1"/>
  <c r="A540" i="53" s="1"/>
  <c r="A541" i="53" s="1"/>
  <c r="A542" i="53" s="1"/>
  <c r="A543" i="53" s="1"/>
  <c r="A544" i="53" s="1"/>
  <c r="A545" i="53" s="1"/>
  <c r="A546" i="53" s="1"/>
  <c r="A547" i="53" s="1"/>
  <c r="A548" i="53" s="1"/>
  <c r="A549" i="53" s="1"/>
  <c r="A550" i="53" s="1"/>
  <c r="A551" i="53" s="1"/>
  <c r="A552" i="53" s="1"/>
  <c r="A553" i="53" s="1"/>
  <c r="A554" i="53" s="1"/>
  <c r="A555" i="53" s="1"/>
  <c r="A556" i="53" s="1"/>
  <c r="A557" i="53" s="1"/>
  <c r="A558" i="53" s="1"/>
  <c r="A559" i="53" s="1"/>
  <c r="A560" i="53" s="1"/>
  <c r="A561" i="53" s="1"/>
  <c r="A562" i="53" s="1"/>
  <c r="A563" i="53" s="1"/>
  <c r="A564" i="53" s="1"/>
  <c r="A565" i="53" s="1"/>
  <c r="A566" i="53" s="1"/>
  <c r="A567" i="53" s="1"/>
  <c r="A568" i="53" s="1"/>
  <c r="A569" i="53" s="1"/>
  <c r="A7" i="54" l="1"/>
  <c r="A8" i="54" s="1"/>
  <c r="A9" i="54" s="1"/>
  <c r="A10" i="54" s="1"/>
  <c r="A11" i="54" s="1"/>
  <c r="A12" i="54" s="1"/>
  <c r="A13" i="54" s="1"/>
  <c r="A14" i="54" s="1"/>
  <c r="A15" i="54" s="1"/>
  <c r="A16" i="54" s="1"/>
  <c r="A17" i="54" s="1"/>
  <c r="A18" i="54" s="1"/>
  <c r="A19" i="54" s="1"/>
  <c r="A20" i="54" s="1"/>
  <c r="A21" i="54" s="1"/>
  <c r="A22" i="54" s="1"/>
  <c r="A23" i="54" s="1"/>
  <c r="A24" i="54" s="1"/>
  <c r="A25" i="54" s="1"/>
  <c r="A26" i="54" s="1"/>
  <c r="A27" i="54" s="1"/>
  <c r="A28" i="54" s="1"/>
  <c r="A29" i="54" s="1"/>
  <c r="A30" i="54" s="1"/>
  <c r="A31" i="54" s="1"/>
  <c r="A32" i="54" s="1"/>
  <c r="A33" i="54" s="1"/>
  <c r="A34" i="54" s="1"/>
  <c r="A35" i="54" s="1"/>
  <c r="A36" i="54" s="1"/>
  <c r="A37" i="54" s="1"/>
  <c r="A38" i="54" s="1"/>
  <c r="A39" i="54" s="1"/>
  <c r="A40" i="54" s="1"/>
  <c r="A41" i="54" s="1"/>
  <c r="A42" i="54" s="1"/>
  <c r="A43" i="54" s="1"/>
  <c r="A44" i="54" s="1"/>
  <c r="A45" i="54" s="1"/>
  <c r="A46" i="54" s="1"/>
  <c r="A47" i="54" s="1"/>
  <c r="A48" i="54" s="1"/>
  <c r="A49" i="54" s="1"/>
  <c r="A50" i="54" s="1"/>
  <c r="A51" i="54" s="1"/>
  <c r="A52" i="54" s="1"/>
  <c r="A53" i="54" s="1"/>
  <c r="A54" i="54" s="1"/>
  <c r="A55" i="54" s="1"/>
  <c r="A56" i="54" s="1"/>
  <c r="A57" i="54" s="1"/>
  <c r="A58" i="54" s="1"/>
  <c r="A59" i="54" s="1"/>
  <c r="A60" i="54" s="1"/>
  <c r="A61" i="54" s="1"/>
  <c r="A62" i="54" s="1"/>
  <c r="A63" i="54" s="1"/>
  <c r="A64" i="54" s="1"/>
  <c r="A65" i="54" s="1"/>
  <c r="A66" i="54" s="1"/>
  <c r="A67" i="54" s="1"/>
  <c r="A68" i="54" s="1"/>
  <c r="A69" i="54" s="1"/>
  <c r="A70" i="54" s="1"/>
  <c r="A71" i="54" s="1"/>
  <c r="A72" i="54" s="1"/>
  <c r="A73" i="54" s="1"/>
  <c r="A74" i="54" s="1"/>
  <c r="A75" i="54" s="1"/>
  <c r="A76" i="54" s="1"/>
  <c r="A77" i="54" s="1"/>
  <c r="A78" i="54" s="1"/>
  <c r="A79" i="54" s="1"/>
  <c r="A80" i="54" s="1"/>
  <c r="A81" i="54" s="1"/>
  <c r="A82" i="54" s="1"/>
  <c r="A83" i="54" s="1"/>
  <c r="A84" i="54" s="1"/>
  <c r="A85" i="54" s="1"/>
  <c r="A86" i="54" s="1"/>
  <c r="A87" i="54" s="1"/>
  <c r="A88" i="54" s="1"/>
  <c r="A89" i="54" s="1"/>
  <c r="A90" i="54" s="1"/>
  <c r="A91" i="54" s="1"/>
  <c r="A92" i="54" s="1"/>
  <c r="A93" i="54" s="1"/>
  <c r="A94" i="54" s="1"/>
  <c r="A95" i="54" s="1"/>
  <c r="A96" i="54" s="1"/>
  <c r="A97" i="54" s="1"/>
  <c r="A98" i="54" s="1"/>
  <c r="A99" i="54" s="1"/>
  <c r="A100" i="54" s="1"/>
  <c r="A101" i="54" s="1"/>
  <c r="A102" i="54" s="1"/>
  <c r="A103" i="54" s="1"/>
  <c r="A104" i="54" s="1"/>
  <c r="A105" i="54" s="1"/>
  <c r="A106" i="54" s="1"/>
  <c r="A107" i="54" s="1"/>
  <c r="A108" i="54" s="1"/>
  <c r="A109" i="54" s="1"/>
  <c r="A110" i="54" s="1"/>
  <c r="A111" i="54" s="1"/>
  <c r="A112" i="54" s="1"/>
  <c r="A113" i="54" s="1"/>
  <c r="A114" i="54" s="1"/>
  <c r="A115" i="54" s="1"/>
  <c r="A116" i="54" s="1"/>
  <c r="A117" i="54" s="1"/>
  <c r="A118" i="54" s="1"/>
  <c r="A119" i="54" s="1"/>
  <c r="A120" i="54" s="1"/>
  <c r="A121" i="54" s="1"/>
  <c r="A122" i="54" s="1"/>
  <c r="A123" i="54" s="1"/>
  <c r="A124" i="54" s="1"/>
  <c r="A125" i="54" s="1"/>
  <c r="A126" i="54" s="1"/>
  <c r="A127" i="54" s="1"/>
  <c r="A128" i="54" s="1"/>
  <c r="A129" i="54" s="1"/>
  <c r="A130" i="54" s="1"/>
  <c r="A131" i="54" s="1"/>
  <c r="A132" i="54" s="1"/>
  <c r="A133" i="54" s="1"/>
  <c r="A134" i="54" s="1"/>
  <c r="A135" i="54" s="1"/>
  <c r="A136" i="54" s="1"/>
  <c r="A137" i="54" s="1"/>
  <c r="A138" i="54" s="1"/>
  <c r="A139" i="54" s="1"/>
  <c r="A140" i="54" s="1"/>
  <c r="A141" i="54" s="1"/>
  <c r="A142" i="54" s="1"/>
  <c r="A143" i="54" s="1"/>
  <c r="A144" i="54" s="1"/>
  <c r="A145" i="54" s="1"/>
  <c r="A146" i="54" s="1"/>
  <c r="A147" i="54" s="1"/>
  <c r="A148" i="54" s="1"/>
  <c r="A149" i="54" s="1"/>
  <c r="A150" i="54" s="1"/>
  <c r="A151" i="54" s="1"/>
  <c r="A152" i="54" s="1"/>
  <c r="A153" i="54" s="1"/>
  <c r="A154" i="54" s="1"/>
  <c r="A155" i="54" s="1"/>
  <c r="A158" i="54" s="1"/>
  <c r="A159" i="54" s="1"/>
  <c r="A160" i="54" s="1"/>
  <c r="A161" i="54" s="1"/>
  <c r="A162" i="54" s="1"/>
  <c r="A163" i="54" s="1"/>
  <c r="A164" i="54" s="1"/>
  <c r="A165" i="54" s="1"/>
  <c r="A166" i="54" s="1"/>
  <c r="A167" i="54" s="1"/>
  <c r="A168" i="54" s="1"/>
  <c r="A169" i="54" s="1"/>
  <c r="A170" i="54" s="1"/>
  <c r="A171" i="54" s="1"/>
  <c r="A172" i="54" s="1"/>
  <c r="A173" i="54" s="1"/>
  <c r="A174" i="54" s="1"/>
  <c r="A175" i="54" s="1"/>
  <c r="A176" i="54" s="1"/>
  <c r="A177" i="54" s="1"/>
  <c r="A178" i="54" s="1"/>
  <c r="A179" i="54" s="1"/>
  <c r="A180" i="54" s="1"/>
  <c r="A181" i="54" s="1"/>
  <c r="A182" i="54" s="1"/>
  <c r="A183" i="54" s="1"/>
  <c r="A184" i="54" s="1"/>
  <c r="A185" i="54" s="1"/>
  <c r="A186" i="54" s="1"/>
  <c r="A187" i="54" s="1"/>
  <c r="A188" i="54" s="1"/>
  <c r="A189" i="54" s="1"/>
  <c r="A190" i="54" s="1"/>
  <c r="A191" i="54" s="1"/>
  <c r="A192" i="54" s="1"/>
  <c r="A193" i="54" s="1"/>
  <c r="A194" i="54" s="1"/>
  <c r="A195" i="54" s="1"/>
  <c r="A198" i="54" s="1"/>
  <c r="A199" i="54" s="1"/>
  <c r="A200" i="54" s="1"/>
  <c r="A201" i="54" s="1"/>
  <c r="A202" i="54" s="1"/>
  <c r="A203" i="54" s="1"/>
  <c r="A204" i="54" s="1"/>
  <c r="A205" i="54" s="1"/>
  <c r="A206" i="54" s="1"/>
  <c r="A207" i="54" s="1"/>
  <c r="A208" i="54" s="1"/>
  <c r="A209" i="54" s="1"/>
  <c r="A210" i="54" s="1"/>
  <c r="A211" i="54" s="1"/>
  <c r="A212" i="54" s="1"/>
  <c r="A213" i="54" s="1"/>
  <c r="A214" i="54" s="1"/>
  <c r="A215" i="54" s="1"/>
  <c r="A216" i="54" s="1"/>
  <c r="A217" i="54" s="1"/>
  <c r="A218" i="54" s="1"/>
  <c r="A219" i="54" s="1"/>
  <c r="A220" i="54" s="1"/>
  <c r="A221" i="54" s="1"/>
  <c r="A224" i="54" s="1"/>
  <c r="A225" i="54" s="1"/>
  <c r="A226" i="54" s="1"/>
  <c r="A227" i="54" s="1"/>
  <c r="A228" i="54" s="1"/>
  <c r="A229" i="54" s="1"/>
  <c r="A230" i="54" s="1"/>
  <c r="A231" i="54" s="1"/>
  <c r="A232" i="54" s="1"/>
  <c r="A233" i="54" s="1"/>
  <c r="A234" i="54" s="1"/>
  <c r="A235" i="54" s="1"/>
  <c r="A236" i="54" s="1"/>
  <c r="A237" i="54" s="1"/>
  <c r="A238" i="54" s="1"/>
  <c r="A239" i="54" s="1"/>
  <c r="A240" i="54" s="1"/>
  <c r="A241" i="54" s="1"/>
  <c r="A242" i="54" s="1"/>
  <c r="A243" i="54" s="1"/>
  <c r="A244" i="54" s="1"/>
  <c r="A245" i="54" s="1"/>
  <c r="A246" i="54" s="1"/>
  <c r="A247" i="54" s="1"/>
  <c r="A248" i="54" s="1"/>
  <c r="A249" i="54" s="1"/>
  <c r="A250" i="54" s="1"/>
  <c r="A251" i="54" s="1"/>
  <c r="A252" i="54" s="1"/>
  <c r="A253" i="54" s="1"/>
  <c r="A254" i="54" s="1"/>
  <c r="A255" i="54" s="1"/>
  <c r="A256" i="54" s="1"/>
  <c r="A257" i="54" s="1"/>
  <c r="A258" i="54" s="1"/>
  <c r="A259" i="54" s="1"/>
  <c r="A260" i="54" s="1"/>
  <c r="A261" i="54" s="1"/>
  <c r="A262" i="54" s="1"/>
  <c r="A263" i="54" s="1"/>
  <c r="A264" i="54" s="1"/>
  <c r="A265" i="54" s="1"/>
  <c r="A266" i="54" s="1"/>
  <c r="A267" i="54" s="1"/>
  <c r="A268" i="54" s="1"/>
  <c r="A269" i="54" s="1"/>
  <c r="A270" i="54" s="1"/>
  <c r="A271" i="54" s="1"/>
  <c r="A272" i="54" s="1"/>
  <c r="A273" i="54" s="1"/>
  <c r="A274" i="54" s="1"/>
  <c r="A275" i="54" s="1"/>
  <c r="A276" i="54" s="1"/>
  <c r="A277" i="54" s="1"/>
  <c r="A278" i="54" s="1"/>
  <c r="A279" i="54" s="1"/>
  <c r="A280" i="54" s="1"/>
  <c r="A281" i="54" s="1"/>
  <c r="A282" i="54" s="1"/>
  <c r="A283" i="54" s="1"/>
  <c r="A284" i="54" s="1"/>
  <c r="A285" i="54" s="1"/>
  <c r="A286" i="54" s="1"/>
  <c r="A287" i="54" s="1"/>
  <c r="A288" i="54" s="1"/>
  <c r="A289" i="54" s="1"/>
  <c r="A290" i="54" s="1"/>
  <c r="A291" i="54" s="1"/>
  <c r="A292" i="54" s="1"/>
  <c r="A293" i="54" s="1"/>
  <c r="A294" i="54" s="1"/>
  <c r="A295" i="54" s="1"/>
  <c r="A296" i="54" s="1"/>
  <c r="A297" i="54" s="1"/>
  <c r="A298" i="54" s="1"/>
  <c r="A299" i="54" s="1"/>
  <c r="A300" i="54" s="1"/>
  <c r="A301" i="54" s="1"/>
  <c r="A302" i="54" s="1"/>
  <c r="A303" i="54" s="1"/>
  <c r="A304" i="54" s="1"/>
  <c r="A305" i="54" s="1"/>
  <c r="A306" i="54" s="1"/>
  <c r="A307" i="54" s="1"/>
  <c r="A308" i="54" s="1"/>
  <c r="A309" i="54" s="1"/>
  <c r="A310" i="54" s="1"/>
  <c r="A311" i="54" s="1"/>
  <c r="A312" i="54" s="1"/>
  <c r="A313" i="54" s="1"/>
  <c r="A314" i="54" s="1"/>
  <c r="A315" i="54" s="1"/>
  <c r="A316" i="54" s="1"/>
  <c r="A317" i="54" s="1"/>
  <c r="A318" i="54" s="1"/>
  <c r="A319" i="54" s="1"/>
  <c r="A320" i="54" s="1"/>
  <c r="A321" i="54" s="1"/>
  <c r="A322" i="54" s="1"/>
  <c r="A323" i="54" s="1"/>
  <c r="A324" i="54" s="1"/>
  <c r="A325" i="54" s="1"/>
  <c r="A326" i="54" s="1"/>
  <c r="A327" i="54" s="1"/>
  <c r="A328" i="54" s="1"/>
  <c r="A329" i="54" s="1"/>
  <c r="A330" i="54" s="1"/>
  <c r="A331" i="54" s="1"/>
  <c r="A332" i="54" s="1"/>
  <c r="A333" i="54" s="1"/>
  <c r="A334" i="54" s="1"/>
  <c r="A335" i="54" s="1"/>
  <c r="A336" i="54" s="1"/>
  <c r="A337" i="54" s="1"/>
  <c r="A338" i="54" s="1"/>
  <c r="A339" i="54" s="1"/>
  <c r="A340" i="54" s="1"/>
  <c r="A341" i="54" s="1"/>
  <c r="A342" i="54" s="1"/>
  <c r="A343" i="54" s="1"/>
  <c r="A344" i="54" s="1"/>
  <c r="A345" i="54" s="1"/>
  <c r="A346" i="54" s="1"/>
  <c r="A347" i="54" s="1"/>
  <c r="A348" i="54" s="1"/>
  <c r="A349" i="54" s="1"/>
  <c r="A350" i="54" s="1"/>
  <c r="A351" i="54" s="1"/>
  <c r="A352" i="54" s="1"/>
  <c r="A353" i="54" s="1"/>
  <c r="A354" i="54" s="1"/>
  <c r="A355" i="54" s="1"/>
  <c r="A356" i="54" s="1"/>
  <c r="A357" i="54" s="1"/>
  <c r="A358" i="54" s="1"/>
  <c r="A359" i="54" s="1"/>
  <c r="A360" i="54" s="1"/>
  <c r="A361" i="54" s="1"/>
  <c r="A362" i="54" s="1"/>
  <c r="A363" i="54" s="1"/>
  <c r="A364" i="54" s="1"/>
  <c r="A365" i="54" s="1"/>
  <c r="A366" i="54" s="1"/>
  <c r="A367" i="54" s="1"/>
  <c r="A368" i="54" s="1"/>
  <c r="A369" i="54" s="1"/>
  <c r="A370" i="54" s="1"/>
  <c r="A371" i="54" s="1"/>
  <c r="A372" i="54" s="1"/>
  <c r="A373" i="54" s="1"/>
  <c r="A374" i="54" s="1"/>
  <c r="A375" i="54" s="1"/>
  <c r="A376" i="54" s="1"/>
  <c r="A377" i="54" s="1"/>
  <c r="A378" i="54" s="1"/>
  <c r="A379" i="54" s="1"/>
  <c r="A380" i="54" s="1"/>
  <c r="A381" i="54" s="1"/>
  <c r="A382" i="54" s="1"/>
  <c r="A383" i="54" s="1"/>
  <c r="A384" i="54" s="1"/>
  <c r="A385" i="54" s="1"/>
  <c r="A386" i="54" s="1"/>
  <c r="A387" i="54" s="1"/>
  <c r="A388" i="54" s="1"/>
  <c r="A389" i="54" s="1"/>
  <c r="A390" i="54" s="1"/>
  <c r="A391" i="54" s="1"/>
  <c r="A392" i="54" s="1"/>
  <c r="A393" i="54" s="1"/>
  <c r="A394" i="54" s="1"/>
  <c r="A395" i="54" s="1"/>
  <c r="A396" i="54" s="1"/>
  <c r="A397" i="54" s="1"/>
  <c r="A398" i="54" s="1"/>
  <c r="A399" i="54" s="1"/>
  <c r="A400" i="54" s="1"/>
  <c r="A401" i="54" s="1"/>
  <c r="A402" i="54" s="1"/>
  <c r="A403" i="54" s="1"/>
  <c r="A404" i="54" s="1"/>
  <c r="A405" i="54" s="1"/>
  <c r="A406" i="54" s="1"/>
  <c r="A407" i="54" s="1"/>
  <c r="A408" i="54" s="1"/>
  <c r="A409" i="54" s="1"/>
  <c r="A410" i="54" s="1"/>
  <c r="A411" i="54" s="1"/>
  <c r="A412" i="54" s="1"/>
  <c r="A413" i="54" s="1"/>
  <c r="A414" i="54" s="1"/>
  <c r="A415" i="54" s="1"/>
  <c r="A416" i="54" s="1"/>
  <c r="A417" i="54" s="1"/>
  <c r="A418" i="54" s="1"/>
  <c r="A419" i="54" s="1"/>
  <c r="A420" i="54" s="1"/>
  <c r="A421" i="54" s="1"/>
  <c r="A422" i="54" s="1"/>
  <c r="A423" i="54" s="1"/>
  <c r="A424" i="54" s="1"/>
  <c r="A425" i="54" s="1"/>
  <c r="A426" i="54" s="1"/>
  <c r="A427" i="54" s="1"/>
  <c r="A428" i="54" s="1"/>
  <c r="A429" i="54" s="1"/>
  <c r="A430" i="54" s="1"/>
  <c r="A431" i="54" s="1"/>
  <c r="A432" i="54" s="1"/>
  <c r="A433" i="54" s="1"/>
  <c r="A434" i="54" s="1"/>
  <c r="A435" i="54" s="1"/>
  <c r="A436" i="54" s="1"/>
  <c r="A437" i="54" s="1"/>
  <c r="A438" i="54" s="1"/>
  <c r="A439" i="54" s="1"/>
  <c r="A440" i="54" s="1"/>
  <c r="A441" i="54" s="1"/>
  <c r="A442" i="54" s="1"/>
  <c r="A443" i="54" s="1"/>
  <c r="A444" i="54" s="1"/>
  <c r="A445" i="54" s="1"/>
  <c r="A446" i="54" s="1"/>
  <c r="A447" i="54" s="1"/>
  <c r="A448" i="54" s="1"/>
  <c r="A449" i="54" s="1"/>
  <c r="A450" i="54" s="1"/>
  <c r="A451" i="54" s="1"/>
  <c r="A452" i="54" s="1"/>
  <c r="A453" i="54" s="1"/>
  <c r="A454" i="54" s="1"/>
  <c r="A455" i="54" s="1"/>
  <c r="A456" i="54" s="1"/>
  <c r="A457" i="54" s="1"/>
  <c r="A458" i="54" s="1"/>
  <c r="A459" i="54" s="1"/>
  <c r="A460" i="54" s="1"/>
  <c r="A461" i="54" s="1"/>
  <c r="A462" i="54" s="1"/>
  <c r="A463" i="54" s="1"/>
  <c r="A464" i="54" s="1"/>
  <c r="A465" i="54" s="1"/>
  <c r="A466" i="54" s="1"/>
  <c r="A467" i="54" s="1"/>
  <c r="A468" i="54" s="1"/>
  <c r="A469" i="54" s="1"/>
  <c r="A470" i="54" s="1"/>
  <c r="A471" i="54" s="1"/>
  <c r="A472" i="54" s="1"/>
  <c r="A473" i="54" s="1"/>
  <c r="A474" i="54" s="1"/>
  <c r="A475" i="54" s="1"/>
  <c r="A476" i="54" s="1"/>
  <c r="A479" i="54" s="1"/>
  <c r="A480" i="54" s="1"/>
  <c r="A481" i="54" s="1"/>
  <c r="A482" i="54" s="1"/>
  <c r="A483" i="54" s="1"/>
  <c r="A486" i="54" s="1"/>
  <c r="A487" i="54" s="1"/>
  <c r="A488" i="54" s="1"/>
  <c r="A491" i="54" s="1"/>
  <c r="A492" i="54" s="1"/>
  <c r="A493" i="54" s="1"/>
  <c r="A494" i="54" s="1"/>
  <c r="A495" i="54" s="1"/>
  <c r="A496" i="54" s="1"/>
  <c r="A497" i="54" s="1"/>
  <c r="A498" i="54" s="1"/>
  <c r="A499" i="54" s="1"/>
  <c r="A500" i="54" s="1"/>
  <c r="A501" i="54" s="1"/>
  <c r="A502" i="54" s="1"/>
  <c r="A503" i="54" s="1"/>
  <c r="A504" i="54" s="1"/>
  <c r="A505" i="54" s="1"/>
  <c r="A506" i="54" s="1"/>
  <c r="A507" i="54" s="1"/>
  <c r="A508" i="54" s="1"/>
  <c r="A509" i="54" s="1"/>
  <c r="A510" i="54" s="1"/>
  <c r="A511" i="54" s="1"/>
  <c r="A512" i="54" s="1"/>
  <c r="A513" i="54" s="1"/>
  <c r="A514" i="54" s="1"/>
  <c r="A515" i="54" s="1"/>
  <c r="A516" i="54" s="1"/>
  <c r="A517" i="54" s="1"/>
  <c r="A518" i="54" s="1"/>
  <c r="A519" i="54" s="1"/>
  <c r="A520" i="54" s="1"/>
  <c r="A521" i="54" s="1"/>
  <c r="A522" i="54" s="1"/>
  <c r="A523" i="54" s="1"/>
  <c r="A524" i="54" s="1"/>
  <c r="A525" i="54" s="1"/>
  <c r="A526" i="54" s="1"/>
  <c r="A527" i="54" s="1"/>
  <c r="A528" i="54" s="1"/>
  <c r="A529" i="54" s="1"/>
  <c r="A530" i="54" s="1"/>
  <c r="A531" i="54" s="1"/>
  <c r="A532" i="54" s="1"/>
  <c r="A533" i="54" s="1"/>
  <c r="A534" i="54" s="1"/>
  <c r="A535" i="54" s="1"/>
  <c r="A536" i="54" s="1"/>
  <c r="A537" i="54" s="1"/>
  <c r="A538" i="54" s="1"/>
  <c r="A539" i="54" s="1"/>
  <c r="A540" i="54" s="1"/>
  <c r="A541" i="54" s="1"/>
  <c r="A542" i="54" s="1"/>
  <c r="A543" i="54" s="1"/>
  <c r="A544" i="54" s="1"/>
  <c r="A545" i="54" s="1"/>
  <c r="A546" i="54" s="1"/>
  <c r="A547" i="54" s="1"/>
  <c r="A548" i="54" s="1"/>
  <c r="A549" i="54" s="1"/>
  <c r="A550" i="54" s="1"/>
  <c r="A551" i="54" s="1"/>
  <c r="A552" i="54" s="1"/>
  <c r="A553" i="54" s="1"/>
  <c r="A554" i="54" s="1"/>
  <c r="A555" i="54" s="1"/>
  <c r="A556" i="54" s="1"/>
  <c r="A557" i="54" s="1"/>
  <c r="A558" i="54" s="1"/>
  <c r="A559" i="54" s="1"/>
  <c r="A560" i="54" s="1"/>
  <c r="A561" i="54" s="1"/>
  <c r="A562" i="54" s="1"/>
  <c r="A563" i="54" s="1"/>
  <c r="A564" i="54" s="1"/>
  <c r="A565" i="54" s="1"/>
  <c r="A566" i="54" s="1"/>
  <c r="A567" i="54" s="1"/>
  <c r="A568" i="54" s="1"/>
  <c r="A569" i="54" s="1"/>
</calcChain>
</file>

<file path=xl/sharedStrings.xml><?xml version="1.0" encoding="utf-8"?>
<sst xmlns="http://schemas.openxmlformats.org/spreadsheetml/2006/main" count="2550" uniqueCount="159">
  <si>
    <t>STS</t>
  </si>
  <si>
    <t>DTS</t>
  </si>
  <si>
    <t>Grand Total</t>
  </si>
  <si>
    <t>Operating Reserve Charge</t>
  </si>
  <si>
    <t>Coincident Metered Demand</t>
  </si>
  <si>
    <t>Dual</t>
  </si>
  <si>
    <t>PODs</t>
  </si>
  <si>
    <t>ISD</t>
  </si>
  <si>
    <t>Type</t>
  </si>
  <si>
    <t>Total</t>
  </si>
  <si>
    <t>%</t>
  </si>
  <si>
    <t>$</t>
  </si>
  <si>
    <t>Comm</t>
  </si>
  <si>
    <t>PSC</t>
  </si>
  <si>
    <t>OSSS</t>
  </si>
  <si>
    <t>VC</t>
  </si>
  <si>
    <t>OR</t>
  </si>
  <si>
    <t>POD</t>
  </si>
  <si>
    <t>BS</t>
  </si>
  <si>
    <t>(%)</t>
  </si>
  <si>
    <t>($)</t>
  </si>
  <si>
    <t>Sub</t>
  </si>
  <si>
    <t>(MW)</t>
  </si>
  <si>
    <t>HMD</t>
  </si>
  <si>
    <t>(MWh)</t>
  </si>
  <si>
    <t>Commodity</t>
  </si>
  <si>
    <t>Increase</t>
  </si>
  <si>
    <t>Average Monthly Bill ($)</t>
  </si>
  <si>
    <t>at</t>
  </si>
  <si>
    <t>at POD</t>
  </si>
  <si>
    <t>CMD/</t>
  </si>
  <si>
    <t>Monthly</t>
  </si>
  <si>
    <t>Bill Cap</t>
  </si>
  <si>
    <t>Average</t>
  </si>
  <si>
    <t>Voltage Control Charge</t>
  </si>
  <si>
    <t>Point of Delivery Charge</t>
  </si>
  <si>
    <t>Bulk System Charge</t>
  </si>
  <si>
    <t>Point of Delivery</t>
  </si>
  <si>
    <t>Billing Capacity</t>
  </si>
  <si>
    <t>Bulk System</t>
  </si>
  <si>
    <t>Load</t>
  </si>
  <si>
    <t>DFO</t>
  </si>
  <si>
    <t>FortisAlberta</t>
  </si>
  <si>
    <t>Red Deer</t>
  </si>
  <si>
    <t>Lethbridge</t>
  </si>
  <si>
    <t>EPCOR</t>
  </si>
  <si>
    <t>Enmax</t>
  </si>
  <si>
    <t>ATCO Electric</t>
  </si>
  <si>
    <t>Count of Account</t>
  </si>
  <si>
    <t xml:space="preserve"> 40% - &lt;50%</t>
  </si>
  <si>
    <t xml:space="preserve"> 0% - &lt;10%</t>
  </si>
  <si>
    <t xml:space="preserve"> 30% - &lt;40%</t>
  </si>
  <si>
    <t xml:space="preserve"> 20% - &lt;30%</t>
  </si>
  <si>
    <t xml:space="preserve"> 10% - &lt;20%</t>
  </si>
  <si>
    <t xml:space="preserve">  -10% - &lt;0%</t>
  </si>
  <si>
    <t>Range4</t>
  </si>
  <si>
    <t>No.</t>
  </si>
  <si>
    <t>Capacity</t>
  </si>
  <si>
    <t>Load Factor (%)</t>
  </si>
  <si>
    <t>Average Billing Capacity (MW)</t>
  </si>
  <si>
    <t>Monthly Usage (MWh)</t>
  </si>
  <si>
    <t>Number of Accounts</t>
  </si>
  <si>
    <t>All Load Factors</t>
  </si>
  <si>
    <t>80% to 100% Load Factor</t>
  </si>
  <si>
    <t>70% to &lt;80% Load Factor</t>
  </si>
  <si>
    <t>60% to &lt;70% Load Factor</t>
  </si>
  <si>
    <t>50% to &lt;60% Load Factor</t>
  </si>
  <si>
    <t>40% to &lt;50% Load Factor</t>
  </si>
  <si>
    <t>25% to &lt;40% Load Factor</t>
  </si>
  <si>
    <t>10% to &lt;25% Load Factor</t>
  </si>
  <si>
    <t>0% to &lt;10% Load Factor</t>
  </si>
  <si>
    <t>40 to 183</t>
  </si>
  <si>
    <t>17 to &lt;40</t>
  </si>
  <si>
    <t xml:space="preserve"> 7.5 to &lt;17</t>
  </si>
  <si>
    <t xml:space="preserve"> 0 to &lt;7.5</t>
  </si>
  <si>
    <t>Billing Capacity (MW)</t>
  </si>
  <si>
    <t>Description</t>
  </si>
  <si>
    <t>Summary of Average Per-POD Bill Impacts for DTS, PSC, and Commodity Bill</t>
  </si>
  <si>
    <t>Distribution of Per-POD Bill Impacts for DTS, PSC, and Commodity Bills</t>
  </si>
  <si>
    <t>Fraction</t>
  </si>
  <si>
    <t>Participant</t>
  </si>
  <si>
    <t>station</t>
  </si>
  <si>
    <t>Factor</t>
  </si>
  <si>
    <t>Usage</t>
  </si>
  <si>
    <t>Market</t>
  </si>
  <si>
    <t>Sub-</t>
  </si>
  <si>
    <t>Per-POD Bill Impacts for DTS, PSC, and Commodity Bills</t>
  </si>
  <si>
    <t>Per-POD DTS, PSC, and Commodity Bill Components</t>
  </si>
  <si>
    <t>Voltage Control</t>
  </si>
  <si>
    <t>Operating Reserve</t>
  </si>
  <si>
    <t>Average Monthly Bill Increase (%)</t>
  </si>
  <si>
    <t>Average Monthly Bill Increase ($)</t>
  </si>
  <si>
    <t>Average Proposed Monthly Bill ($)</t>
  </si>
  <si>
    <t>Average Load Factor (%)</t>
  </si>
  <si>
    <t>Number of PODs</t>
  </si>
  <si>
    <t>All Average Billing Capacities</t>
  </si>
  <si>
    <t>Average Billing Capacity 40 MW or More</t>
  </si>
  <si>
    <t>Average Billing Capacity From 17 MW to Less Than 40 MW</t>
  </si>
  <si>
    <t>Average Billing Capacity From 7.5 MW to Less Than 17 MW</t>
  </si>
  <si>
    <t>Average Billing Capacity From 0 MW to Less Than 7.5 MW</t>
  </si>
  <si>
    <t>(DTS-STS)</t>
  </si>
  <si>
    <t>All</t>
  </si>
  <si>
    <t>Single</t>
  </si>
  <si>
    <t>Multiple</t>
  </si>
  <si>
    <t>Dual-Use</t>
  </si>
  <si>
    <t>DFO Distribution PODs</t>
  </si>
  <si>
    <t>DFO Transmission-Connected PODs</t>
  </si>
  <si>
    <t>AESO Direct-Connected PODs</t>
  </si>
  <si>
    <t>Summary of Bill Impacts for DTS, PSC, and Commodity Bills Where Increase Is Greater Than 10%</t>
  </si>
  <si>
    <t>• “Dual” indicates a dual-use site that includes a substantial load requirement with on-site generation intended to normally supply that load, either fully or partially.</t>
  </si>
  <si>
    <t>• “Load” indicates a load (DTS only) site that may include onsite generation for emergency use when normal transmission service is interrupted or unavailable.</t>
  </si>
  <si>
    <t>• “Gen” indicates a generator (STS only) site with a small contract capacity under Rate DTS but not usually considered a dual-use site.</t>
  </si>
  <si>
    <t>Terminology</t>
  </si>
  <si>
    <t>Rate STS Contract Capacity</t>
  </si>
  <si>
    <t>STS Capacity</t>
  </si>
  <si>
    <t>Primary Servcie Credit</t>
  </si>
  <si>
    <t>Other System Support Services Charge</t>
  </si>
  <si>
    <t>Other System SS</t>
  </si>
  <si>
    <t>Average Monthly Usage (Energy) (MWh)</t>
  </si>
  <si>
    <t>Monthly Usage</t>
  </si>
  <si>
    <t>Highest (Non-Coincident) Metered Demand</t>
  </si>
  <si>
    <t>Rate DTS Contract Capacity</t>
  </si>
  <si>
    <t>DTS Capacity</t>
  </si>
  <si>
    <t>Distribution Facility Owner</t>
  </si>
  <si>
    <t>Commodity (Energy) Cost</t>
  </si>
  <si>
    <t>CMD</t>
  </si>
  <si>
    <t>Abbreviations</t>
  </si>
  <si>
    <t>Abbreviations and Terminology Used in Tables</t>
  </si>
  <si>
    <t>Average:</t>
  </si>
  <si>
    <t xml:space="preserve"> 50% - &lt;75%</t>
  </si>
  <si>
    <t>Generation</t>
  </si>
  <si>
    <t>RS</t>
  </si>
  <si>
    <t>Regional System Charge</t>
  </si>
  <si>
    <r>
      <t>AESO Direct-Connected PODs</t>
    </r>
    <r>
      <rPr>
        <sz val="9"/>
        <rFont val="Arial Narrow"/>
        <family val="2"/>
      </rPr>
      <t xml:space="preserve"> are PODs where service is provided to the end-use consumer by the AESO (that is, the AESO bills the end-use consumer) and the end-use consumer is connected at a transmission voltage level.</t>
    </r>
  </si>
  <si>
    <r>
      <t>DFO Transmission-Connected PODs</t>
    </r>
    <r>
      <rPr>
        <sz val="9"/>
        <rFont val="Arial Narrow"/>
        <family val="2"/>
      </rPr>
      <t xml:space="preserve"> are PODs where service is provided to the end-use consumer by the Distribution Facility Owner (that is, the AESO bills the DFO and the DFO bills the end-use consumer a flowthrough of the AESO charges) and the end-use consumer is connected at a transmission voltage level.</t>
    </r>
  </si>
  <si>
    <r>
      <t>DFO Distribution PODs</t>
    </r>
    <r>
      <rPr>
        <sz val="9"/>
        <rFont val="Arial Narrow"/>
        <family val="2"/>
      </rPr>
      <t xml:space="preserve"> are PODs where service is provided to an owner of an electric distribution system (DFO) who then provides service to the end-use consumer over distribution facilities (that is, the AESO bills the DFO and the DFO bills the end-use consumer an average transmission charge) and the end-use consumer is connected at a distribution voltage level.</t>
    </r>
  </si>
  <si>
    <r>
      <t>Dual-Use (DTS-STS)</t>
    </r>
    <r>
      <rPr>
        <sz val="9"/>
        <rFont val="Arial Narrow"/>
        <family val="2"/>
      </rPr>
      <t xml:space="preserve"> refers to a substation where a Rate DTS market participant is connected and at least one Rate STS market participant is also connected at the same substation. (More than one Rate DTS market participant may also be connected at the substation.)</t>
    </r>
  </si>
  <si>
    <r>
      <t>Multiple DTS</t>
    </r>
    <r>
      <rPr>
        <sz val="9"/>
        <rFont val="Arial Narrow"/>
        <family val="2"/>
      </rPr>
      <t xml:space="preserve"> refers to a substation where more than one Rate DTS market participant is connected and no Rate STS market participants are connected at the same substation.</t>
    </r>
  </si>
  <si>
    <r>
      <t>Single DTS</t>
    </r>
    <r>
      <rPr>
        <sz val="9"/>
        <rFont val="Arial Narrow"/>
        <family val="2"/>
      </rPr>
      <t xml:space="preserve"> refers to a substation where only one Rate DTS market participant is connected and no Rate STS market participant is connected at the same substation.</t>
    </r>
  </si>
  <si>
    <r>
      <t>STS at POD (MW)</t>
    </r>
    <r>
      <rPr>
        <sz val="9"/>
        <rFont val="Arial Narrow"/>
        <family val="2"/>
      </rPr>
      <t xml:space="preserve"> indicates the STS contract capacity, if any, associated with the specific POD No.</t>
    </r>
  </si>
  <si>
    <r>
      <t>PODs at Sub</t>
    </r>
    <r>
      <rPr>
        <sz val="9"/>
        <rFont val="Arial Narrow"/>
        <family val="2"/>
      </rPr>
      <t xml:space="preserve"> indicates the number of DTS points of delivery, in total, served at the substation through which the specific POD No. is served.</t>
    </r>
  </si>
  <si>
    <r>
      <t>Type</t>
    </r>
    <r>
      <rPr>
        <sz val="9"/>
        <rFont val="Arial Narrow"/>
        <family val="2"/>
      </rPr>
      <t xml:space="preserve"> indicates, if STS contract capacity is associated with the specific POD No., the following:</t>
    </r>
  </si>
  <si>
    <r>
      <t>ISD</t>
    </r>
    <r>
      <rPr>
        <sz val="9"/>
        <rFont val="Arial Narrow"/>
        <family val="2"/>
      </rPr>
      <t xml:space="preserve"> indicates whether the POD No. serves a Commission-designated industrial system.</t>
    </r>
  </si>
  <si>
    <t>Regional System</t>
  </si>
  <si>
    <r>
      <t>Sheet E-3 Per POD</t>
    </r>
    <r>
      <rPr>
        <sz val="9"/>
        <rFont val="Arial Narrow"/>
        <family val="2"/>
      </rPr>
      <t xml:space="preserve"> includes the following information:</t>
    </r>
  </si>
  <si>
    <t>Direct Connect</t>
  </si>
  <si>
    <t>TCR</t>
  </si>
  <si>
    <t>PFDC</t>
  </si>
  <si>
    <t>Power Factor DC</t>
  </si>
  <si>
    <t>Average 2017 Monthly Bill ($)</t>
  </si>
  <si>
    <t>2017 Monthly Bill ($)</t>
  </si>
  <si>
    <t>2018 Monthly Bill ($)</t>
  </si>
  <si>
    <t>2017 - 2018 Increase ($)</t>
  </si>
  <si>
    <t>2017 - 2018 Increase (%)</t>
  </si>
  <si>
    <t>Transmission Constraint Rebalacing Charge</t>
  </si>
  <si>
    <t>2017 Average Monthly Bill ($)</t>
  </si>
  <si>
    <t>2018 Average Monthly Bill ($)</t>
  </si>
  <si>
    <t>2017 to 2018</t>
  </si>
  <si>
    <t>Per-POD DTS, PSC, and Commodity Bill Component Increases, 2017 to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</si>
</sst>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2">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0.0_)\%;@_)_%"/>
    <numFmt numFmtId="167" formatCode="#,##0.0_)_%;\(#,##0.0\)_%;0.0_)_%;@_)_%"/>
    <numFmt numFmtId="168" formatCode="#,##0.0_);\(#,##0.0\);#,##0.0_);@_)"/>
    <numFmt numFmtId="169" formatCode="&quot;$&quot;_(#,##0.00_);&quot;$&quot;\(#,##0.00\);&quot;$&quot;_(0.00_);@_)"/>
    <numFmt numFmtId="170" formatCode="#,##0.00_);\(#,##0.00\);0.00_);@_)"/>
    <numFmt numFmtId="171" formatCode="\€_(#,##0.00_);\€\(#,##0.00\);\€_(0.00_);@_)"/>
    <numFmt numFmtId="172" formatCode="#,##0_)\x;\(#,##0\)\x;0_)\x;@_)_x"/>
    <numFmt numFmtId="173" formatCode="#,##0_)_x;\(#,##0\)_x;0_)_x;@_)_x"/>
    <numFmt numFmtId="174" formatCode="_(* #,##0.000_);_(* \(#,##0.000\);_(* &quot;-&quot;??_);_(@_)"/>
    <numFmt numFmtId="175" formatCode="&quot;$&quot;#,##0.0;[Red]\-&quot;$&quot;#,##0.0"/>
    <numFmt numFmtId="176" formatCode="#,##0.0_);[Red]\(#,##0.0\)"/>
    <numFmt numFmtId="177" formatCode="&quot;error&quot;;&quot;error&quot;;&quot;OK&quot;;&quot;  &quot;@"/>
    <numFmt numFmtId="178" formatCode="_(* #,##0.0_);_(* \(#,##0.0\);_(* &quot;-&quot;_0_);_(@_)"/>
    <numFmt numFmtId="179" formatCode="_-* #,##0.00_-;\-* #,##0.00_-;_-* &quot;-&quot;??_-;_-@_-"/>
    <numFmt numFmtId="180" formatCode="0.00_)%;\(0.00\)%;\-"/>
    <numFmt numFmtId="181" formatCode="_-&quot;$&quot;* #,##0.00_-;\-&quot;$&quot;* #,##0.00_-;_-&quot;$&quot;* &quot;-&quot;??_-;_-@_-"/>
    <numFmt numFmtId="182" formatCode="_-* #,##0.00\ _D_M_-;\-* #,##0.00\ _D_M_-;_-* &quot;-&quot;??\ _D_M_-;_-@_-"/>
    <numFmt numFmtId="183" formatCode="#,##0\ ;[Red]\(#,##0\)"/>
    <numFmt numFmtId="184" formatCode="#,##0."/>
    <numFmt numFmtId="185" formatCode="_(&quot;$&quot;* #,##0.0_);_(&quot;$&quot;* \(#,##0.0\);_(&quot;$&quot;* &quot;-&quot;?_);_(@_)"/>
    <numFmt numFmtId="186" formatCode="_(&quot;$&quot;* #,##0.0000_);_(&quot;$&quot;* \(#,##0.0000\);_(&quot;$&quot;* &quot;-&quot;????_);_(@_)"/>
    <numFmt numFmtId="187" formatCode="\$#."/>
    <numFmt numFmtId="188" formatCode="m/d/yy\ h:mm"/>
    <numFmt numFmtId="189" formatCode="#,##0_);\(#,##0\);&quot;- &quot;;&quot;  &quot;@"/>
    <numFmt numFmtId="190" formatCode="0_);\(0\)"/>
    <numFmt numFmtId="191" formatCode="_([$€-2]* #,##0.00_);_([$€-2]* \(#,##0.00\);_([$€-2]* &quot;-&quot;??_)"/>
    <numFmt numFmtId="192" formatCode="#,##0.0000_);\(#,##0.0000\);&quot;- &quot;;&quot;  &quot;@"/>
    <numFmt numFmtId="193" formatCode="_-* #,##0.0_-;\-* #,##0.0_-;_-* &quot;-&quot;??_-;_-@_-"/>
    <numFmt numFmtId="194" formatCode="#,##0__;[Red]\(#,##0\)_]"/>
    <numFmt numFmtId="195" formatCode="#,##0.00&quot; $&quot;;\-#,##0.00&quot; $&quot;"/>
    <numFmt numFmtId="196" formatCode="_ * #,##0.00_ ;_ * \-#,##0.00_ ;_ * &quot;-&quot;??_ ;_ @_ "/>
    <numFmt numFmtId="197" formatCode="_-* #,##0\ _$_-;\-* #,##0\ _$_-;_-* &quot;-&quot;\ _$_-;_-@_-"/>
    <numFmt numFmtId="198" formatCode="_(&quot;N$&quot;* #,##0_);_(&quot;N$&quot;* \(#,##0\);_(&quot;N$&quot;* &quot;-&quot;_);_(@_)"/>
    <numFmt numFmtId="199" formatCode="_(&quot;N$&quot;* #,##0.00_);_(&quot;N$&quot;* \(#,##0.00\);_(&quot;N$&quot;* &quot;-&quot;??_);_(@_)"/>
    <numFmt numFmtId="200" formatCode="_-* #,##0\ &quot;$&quot;_-;\-* #,##0\ &quot;$&quot;_-;_-* &quot;-&quot;\ &quot;$&quot;_-;_-@_-"/>
    <numFmt numFmtId="201" formatCode="_-* #,##0.00\ &quot;$&quot;_-;\-* #,##0.00\ &quot;$&quot;_-;_-* &quot;-&quot;??\ &quot;$&quot;_-;_-@_-"/>
    <numFmt numFmtId="202" formatCode="mmm\-yyyy"/>
    <numFmt numFmtId="203" formatCode="#,##0.0000\ ;[Red]\(#,##0.0000\)"/>
    <numFmt numFmtId="204" formatCode="_-* #,##0.0_-;\-* #,##0.0_-;_-* &quot;-&quot;?_-;_-@_-"/>
    <numFmt numFmtId="205" formatCode="[$-409]dd/mmm/yy;@"/>
    <numFmt numFmtId="206" formatCode="#,##0.0\ ;\(#,##0.0\)"/>
    <numFmt numFmtId="207" formatCode="&quot;$&quot;\ #,###,###,##0_);\(&quot;$&quot;\ #,###,###,##0\)_);&quot;&quot;_)"/>
    <numFmt numFmtId="208" formatCode="_(* 0%_);_(* \(0%\);_(* \-_%_)"/>
    <numFmt numFmtId="209" formatCode="_(* 0.00%_);_(* \(0.00%\);&quot;-&quot;??_)"/>
    <numFmt numFmtId="210" formatCode="0%_);\(0%\);&quot;-&quot;_%_)"/>
    <numFmt numFmtId="211" formatCode="%#."/>
    <numFmt numFmtId="212" formatCode="&quot;$&quot;\ #,###,##0_);\(&quot;$&quot;\ #,###,##0\)_)"/>
    <numFmt numFmtId="213" formatCode="#,###,###,##0_);\(#,###,###,##0\)_)"/>
    <numFmt numFmtId="214" formatCode="0.00\ ;\-0.00\ ;&quot;- &quot;"/>
    <numFmt numFmtId="215" formatCode="#,##0.0\ \ \ \ ;[Red]\(#,##0.0\)\ \ "/>
    <numFmt numFmtId="216" formatCode="0.0\ \ \ \ \ \ ;[Red]\(0.0\)\ \ \ \ "/>
    <numFmt numFmtId="217" formatCode="0.0\ \ \ \ \ \ \ \ ;[Red]\(0.0\)\ \ \ \ \ \ "/>
    <numFmt numFmtId="218" formatCode="mmm\ dd\,\ yyyy"/>
    <numFmt numFmtId="219" formatCode="yyyy"/>
    <numFmt numFmtId="220" formatCode="#,##0.000\ ;\(#,##0.000\)"/>
    <numFmt numFmtId="221" formatCode="#,##0.00\ ;\ \(#,##0.00\)"/>
    <numFmt numFmtId="222" formatCode="#,###,##0.0_)"/>
    <numFmt numFmtId="223" formatCode="#,##0.00;[Red]#,##0.00"/>
    <numFmt numFmtId="224" formatCode=";;&quot;zero&quot;;&quot;  &quot;@"/>
    <numFmt numFmtId="225" formatCode="#,##0\ ;\(#,##0\)"/>
    <numFmt numFmtId="226" formatCode="&quot;$&quot;#,##0"/>
    <numFmt numFmtId="227" formatCode="#,##0.0_);\(#,##0.0\)"/>
    <numFmt numFmtId="228" formatCode="0%_);\(0%\)"/>
    <numFmt numFmtId="229" formatCode="#,##0.0;\-#,##0;&quot;-&quot;_0"/>
    <numFmt numFmtId="230" formatCode="0%_);\(0%\);&quot;-&quot;_)"/>
    <numFmt numFmtId="231" formatCode="&quot;$&quot;#,##0_);\(&quot;$&quot;#,##0\);&quot;-&quot;_)"/>
    <numFmt numFmtId="232" formatCode="#,##0.0_);\(#,##0.0\);&quot;-&quot;_)"/>
    <numFmt numFmtId="233" formatCode="#,##0_);\(#,##0\);&quot;-&quot;_)"/>
    <numFmt numFmtId="234" formatCode="_(&quot;$&quot;* #,##0_);_(&quot;$&quot;* \(#,##0\);_(&quot;$&quot;* &quot;-&quot;??_);_(@_)"/>
    <numFmt numFmtId="235" formatCode="_(* #,##0_);_(* \(#,##0\);_(* &quot;-&quot;??_);_(@_)"/>
    <numFmt numFmtId="236" formatCode="0.0%_);\(0.0%\)"/>
    <numFmt numFmtId="237" formatCode="0.0%"/>
    <numFmt numFmtId="238" formatCode="_(* #,##0.0_);_(* \(#,##0.0\);_(* &quot;-&quot;?_);_(@_)"/>
  </numFmts>
  <fonts count="135">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10"/>
      <color indexed="10"/>
      <name val="Arial"/>
      <family val="2"/>
    </font>
    <font>
      <sz val="10"/>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Helv"/>
    </font>
    <font>
      <sz val="11"/>
      <color indexed="8"/>
      <name val="Calibri"/>
      <family val="2"/>
    </font>
    <font>
      <sz val="10"/>
      <color indexed="63"/>
      <name val="Arial"/>
      <family val="2"/>
    </font>
    <font>
      <sz val="10"/>
      <name val="Times New Roman"/>
      <family val="1"/>
    </font>
    <font>
      <sz val="11"/>
      <color indexed="9"/>
      <name val="Calibri"/>
      <family val="2"/>
    </font>
    <font>
      <sz val="10"/>
      <color indexed="9"/>
      <name val="Arial"/>
      <family val="2"/>
    </font>
    <font>
      <sz val="10"/>
      <name val="Geneva"/>
    </font>
    <font>
      <sz val="11"/>
      <color indexed="20"/>
      <name val="Calibri"/>
      <family val="2"/>
    </font>
    <font>
      <sz val="10"/>
      <color indexed="20"/>
      <name val="Arial"/>
      <family val="2"/>
    </font>
    <font>
      <sz val="8"/>
      <color indexed="13"/>
      <name val="Arial"/>
      <family val="2"/>
    </font>
    <font>
      <b/>
      <sz val="8"/>
      <color indexed="12"/>
      <name val="Arial"/>
      <family val="2"/>
    </font>
    <font>
      <b/>
      <sz val="10"/>
      <name val="Helv"/>
    </font>
    <font>
      <b/>
      <sz val="11"/>
      <color indexed="52"/>
      <name val="Calibri"/>
      <family val="2"/>
    </font>
    <font>
      <b/>
      <sz val="11"/>
      <color indexed="51"/>
      <name val="Calibri"/>
      <family val="2"/>
    </font>
    <font>
      <b/>
      <sz val="10"/>
      <color indexed="52"/>
      <name val="Arial"/>
      <family val="2"/>
    </font>
    <font>
      <b/>
      <sz val="11"/>
      <color indexed="9"/>
      <name val="Calibri"/>
      <family val="2"/>
    </font>
    <font>
      <b/>
      <sz val="10"/>
      <color indexed="9"/>
      <name val="Arial"/>
      <family val="2"/>
    </font>
    <font>
      <b/>
      <sz val="8"/>
      <name val="Arial"/>
      <family val="2"/>
    </font>
    <font>
      <sz val="10"/>
      <name val="Arial Narrow"/>
      <family val="2"/>
    </font>
    <font>
      <b/>
      <i/>
      <sz val="12"/>
      <color indexed="12"/>
      <name val="Arial"/>
      <family val="2"/>
    </font>
    <font>
      <sz val="8"/>
      <name val="Palatino"/>
      <family val="1"/>
    </font>
    <font>
      <sz val="10"/>
      <color indexed="8"/>
      <name val="Arial"/>
      <family val="2"/>
    </font>
    <font>
      <sz val="10"/>
      <name val="Verdana"/>
      <family val="2"/>
    </font>
    <font>
      <sz val="12"/>
      <name val="Tahoma"/>
      <family val="2"/>
    </font>
    <font>
      <sz val="11"/>
      <color indexed="8"/>
      <name val="Arial"/>
      <family val="2"/>
    </font>
    <font>
      <sz val="12"/>
      <name val="Arial"/>
      <family val="2"/>
    </font>
    <font>
      <sz val="12"/>
      <name val="Helv"/>
    </font>
    <font>
      <sz val="8"/>
      <name val="BERNHARD"/>
    </font>
    <font>
      <sz val="1"/>
      <color indexed="8"/>
      <name val="Courier"/>
      <family val="3"/>
    </font>
    <font>
      <sz val="10"/>
      <name val="Helvetica"/>
    </font>
    <font>
      <sz val="10"/>
      <name val="Helvetica"/>
      <family val="2"/>
    </font>
    <font>
      <i/>
      <sz val="9"/>
      <name val="MS Sans Serif"/>
      <family val="2"/>
    </font>
    <font>
      <sz val="12"/>
      <name val="Courier"/>
      <family val="3"/>
    </font>
    <font>
      <b/>
      <sz val="10"/>
      <name val="Arial Narrow"/>
      <family val="2"/>
    </font>
    <font>
      <sz val="11"/>
      <name val="??"/>
      <family val="3"/>
      <charset val="129"/>
    </font>
    <font>
      <sz val="8"/>
      <name val="Times New Roman"/>
      <family val="1"/>
    </font>
    <font>
      <b/>
      <sz val="11"/>
      <color indexed="8"/>
      <name val="Calibri"/>
      <family val="2"/>
    </font>
    <font>
      <i/>
      <sz val="11"/>
      <color indexed="23"/>
      <name val="Calibri"/>
      <family val="2"/>
    </font>
    <font>
      <i/>
      <sz val="10"/>
      <color indexed="23"/>
      <name val="Arial"/>
      <family val="2"/>
    </font>
    <font>
      <b/>
      <sz val="11"/>
      <color indexed="32"/>
      <name val="Arial"/>
      <family val="2"/>
    </font>
    <font>
      <sz val="7"/>
      <name val="Palatino"/>
      <family val="1"/>
    </font>
    <font>
      <sz val="10"/>
      <color indexed="12"/>
      <name val="Arial"/>
      <family val="2"/>
    </font>
    <font>
      <sz val="9"/>
      <name val="Arial"/>
      <family val="2"/>
    </font>
    <font>
      <sz val="9"/>
      <name val="Geneva"/>
    </font>
    <font>
      <sz val="11"/>
      <color indexed="17"/>
      <name val="Calibri"/>
      <family val="2"/>
    </font>
    <font>
      <sz val="10"/>
      <color indexed="17"/>
      <name val="Arial"/>
      <family val="2"/>
    </font>
    <font>
      <b/>
      <u/>
      <sz val="11"/>
      <color indexed="37"/>
      <name val="Arial"/>
      <family val="2"/>
    </font>
    <font>
      <sz val="9"/>
      <color indexed="13"/>
      <name val="Arial"/>
      <family val="2"/>
    </font>
    <font>
      <b/>
      <sz val="18"/>
      <name val="Arial"/>
      <family val="2"/>
    </font>
    <font>
      <b/>
      <sz val="15"/>
      <color indexed="61"/>
      <name val="Calibri"/>
      <family val="2"/>
    </font>
    <font>
      <b/>
      <sz val="15"/>
      <color indexed="56"/>
      <name val="Calibri"/>
      <family val="2"/>
    </font>
    <font>
      <b/>
      <sz val="15"/>
      <color indexed="62"/>
      <name val="Arial"/>
      <family val="2"/>
    </font>
    <font>
      <b/>
      <sz val="12"/>
      <name val="Arial"/>
      <family val="2"/>
    </font>
    <font>
      <b/>
      <sz val="13"/>
      <color indexed="61"/>
      <name val="Calibri"/>
      <family val="2"/>
    </font>
    <font>
      <b/>
      <sz val="13"/>
      <color indexed="56"/>
      <name val="Calibri"/>
      <family val="2"/>
    </font>
    <font>
      <b/>
      <sz val="13"/>
      <color indexed="62"/>
      <name val="Arial"/>
      <family val="2"/>
    </font>
    <font>
      <b/>
      <sz val="11"/>
      <color indexed="56"/>
      <name val="Calibri"/>
      <family val="2"/>
    </font>
    <font>
      <b/>
      <sz val="11"/>
      <color indexed="61"/>
      <name val="Calibri"/>
      <family val="2"/>
    </font>
    <font>
      <b/>
      <sz val="11"/>
      <color indexed="62"/>
      <name val="Arial"/>
      <family val="2"/>
    </font>
    <font>
      <sz val="9"/>
      <name val="Helv"/>
    </font>
    <font>
      <u/>
      <sz val="10"/>
      <color indexed="12"/>
      <name val="Arial"/>
      <family val="2"/>
    </font>
    <font>
      <sz val="12"/>
      <color indexed="12"/>
      <name val="Arial"/>
      <family val="2"/>
    </font>
    <font>
      <sz val="10"/>
      <color indexed="62"/>
      <name val="Arial"/>
      <family val="2"/>
    </font>
    <font>
      <sz val="11"/>
      <color indexed="62"/>
      <name val="Calibri"/>
      <family val="2"/>
    </font>
    <font>
      <sz val="11"/>
      <color indexed="61"/>
      <name val="Calibri"/>
      <family val="2"/>
    </font>
    <font>
      <i/>
      <sz val="10"/>
      <name val="Arial"/>
      <family val="2"/>
    </font>
    <font>
      <sz val="11"/>
      <color indexed="52"/>
      <name val="Calibri"/>
      <family val="2"/>
    </font>
    <font>
      <sz val="11"/>
      <color indexed="51"/>
      <name val="Calibri"/>
      <family val="2"/>
    </font>
    <font>
      <sz val="10"/>
      <color indexed="52"/>
      <name val="Arial"/>
      <family val="2"/>
    </font>
    <font>
      <sz val="11"/>
      <color indexed="60"/>
      <name val="Calibri"/>
      <family val="2"/>
    </font>
    <font>
      <sz val="11"/>
      <color indexed="59"/>
      <name val="Calibri"/>
      <family val="2"/>
    </font>
    <font>
      <sz val="10"/>
      <color indexed="19"/>
      <name val="Arial"/>
      <family val="2"/>
    </font>
    <font>
      <sz val="7"/>
      <name val="Small Fonts"/>
      <family val="2"/>
    </font>
    <font>
      <sz val="11"/>
      <color theme="1"/>
      <name val="Arial"/>
      <family val="2"/>
    </font>
    <font>
      <sz val="10"/>
      <color indexed="64"/>
      <name val="Arial"/>
      <family val="2"/>
    </font>
    <font>
      <sz val="10"/>
      <color indexed="23"/>
      <name val="Arial"/>
      <family val="2"/>
    </font>
    <font>
      <sz val="10"/>
      <color theme="1"/>
      <name val="Arial"/>
      <family val="2"/>
    </font>
    <font>
      <sz val="8"/>
      <name val="HelveticaWN"/>
    </font>
    <font>
      <sz val="8"/>
      <color indexed="12"/>
      <name val="Times New Roman"/>
      <family val="1"/>
    </font>
    <font>
      <b/>
      <sz val="11"/>
      <color indexed="63"/>
      <name val="Calibri"/>
      <family val="2"/>
    </font>
    <font>
      <b/>
      <sz val="11"/>
      <color indexed="62"/>
      <name val="Calibri"/>
      <family val="2"/>
    </font>
    <font>
      <b/>
      <sz val="10"/>
      <color indexed="63"/>
      <name val="Arial"/>
      <family val="2"/>
    </font>
    <font>
      <sz val="10"/>
      <color indexed="16"/>
      <name val="Helvetica-Black"/>
    </font>
    <font>
      <i/>
      <sz val="10"/>
      <color indexed="10"/>
      <name val="Arial"/>
      <family val="2"/>
    </font>
    <font>
      <sz val="8"/>
      <color indexed="32"/>
      <name val="Arial"/>
      <family val="2"/>
    </font>
    <font>
      <sz val="10"/>
      <color indexed="10"/>
      <name val="Arial"/>
      <family val="2"/>
    </font>
    <font>
      <sz val="8"/>
      <color indexed="8"/>
      <name val="Arial"/>
      <family val="2"/>
    </font>
    <font>
      <sz val="10"/>
      <color indexed="8"/>
      <name val="Helvetica"/>
      <family val="2"/>
    </font>
    <font>
      <b/>
      <sz val="10"/>
      <color indexed="8"/>
      <name val="Arial"/>
      <family val="2"/>
    </font>
    <font>
      <b/>
      <sz val="10"/>
      <color indexed="39"/>
      <name val="Arial"/>
      <family val="2"/>
    </font>
    <font>
      <b/>
      <sz val="10"/>
      <color indexed="62"/>
      <name val="Arial"/>
      <family val="2"/>
    </font>
    <font>
      <b/>
      <sz val="12"/>
      <color indexed="8"/>
      <name val="Arial"/>
      <family val="2"/>
    </font>
    <font>
      <sz val="11"/>
      <name val="Arial"/>
      <family val="2"/>
    </font>
    <font>
      <sz val="10"/>
      <color indexed="39"/>
      <name val="Arial"/>
      <family val="2"/>
    </font>
    <font>
      <sz val="19"/>
      <color indexed="48"/>
      <name val="Arial"/>
      <family val="2"/>
    </font>
    <font>
      <sz val="9"/>
      <color indexed="20"/>
      <name val="Arial"/>
      <family val="2"/>
    </font>
    <font>
      <b/>
      <sz val="18"/>
      <color indexed="62"/>
      <name val="Cambria"/>
      <family val="2"/>
    </font>
    <font>
      <sz val="10"/>
      <name val="Helv"/>
      <family val="2"/>
    </font>
    <font>
      <b/>
      <i/>
      <sz val="10"/>
      <name val="Times New Roman"/>
      <family val="1"/>
    </font>
    <font>
      <b/>
      <sz val="9"/>
      <name val="Palatino"/>
      <family val="1"/>
    </font>
    <font>
      <sz val="9"/>
      <color indexed="21"/>
      <name val="Helvetica-Black"/>
    </font>
    <font>
      <sz val="9"/>
      <name val="Helvetica-Black"/>
    </font>
    <font>
      <b/>
      <sz val="10"/>
      <color indexed="56"/>
      <name val="Arial"/>
      <family val="2"/>
    </font>
    <font>
      <sz val="10"/>
      <name val="Geneva"/>
      <family val="2"/>
    </font>
    <font>
      <b/>
      <sz val="12"/>
      <name val="Tms Rmn"/>
    </font>
    <font>
      <b/>
      <sz val="18"/>
      <color indexed="56"/>
      <name val="Cambria"/>
      <family val="2"/>
    </font>
    <font>
      <b/>
      <sz val="18"/>
      <color indexed="61"/>
      <name val="Cambria"/>
      <family val="2"/>
    </font>
    <font>
      <b/>
      <sz val="9"/>
      <name val="Arial"/>
      <family val="2"/>
    </font>
    <font>
      <sz val="8"/>
      <color indexed="12"/>
      <name val="Arial"/>
      <family val="2"/>
    </font>
    <font>
      <sz val="10"/>
      <name val="Courier"/>
      <family val="3"/>
    </font>
    <font>
      <sz val="10"/>
      <color indexed="14"/>
      <name val="Arial"/>
      <family val="2"/>
    </font>
    <font>
      <sz val="11"/>
      <color indexed="10"/>
      <name val="Calibri"/>
      <family val="2"/>
    </font>
    <font>
      <sz val="7.5"/>
      <name val="Arial"/>
      <family val="2"/>
    </font>
    <font>
      <sz val="8"/>
      <name val="Helv"/>
    </font>
    <font>
      <sz val="10"/>
      <name val="Arial Cyr"/>
    </font>
    <font>
      <sz val="12"/>
      <name val="Times New Roman Cyr"/>
      <family val="1"/>
      <charset val="204"/>
    </font>
    <font>
      <sz val="9"/>
      <name val="Arial Narrow"/>
      <family val="2"/>
    </font>
    <font>
      <b/>
      <sz val="9"/>
      <name val="Arial Narrow"/>
      <family val="2"/>
    </font>
    <font>
      <b/>
      <sz val="10"/>
      <color rgb="FFFF0000"/>
      <name val="Arial"/>
      <family val="2"/>
    </font>
    <font>
      <sz val="10"/>
      <name val="Arial"/>
      <family val="2"/>
    </font>
    <font>
      <sz val="5"/>
      <name val="Arial Narrow"/>
      <family val="2"/>
    </font>
    <font>
      <b/>
      <sz val="5"/>
      <name val="Arial"/>
      <family val="2"/>
    </font>
  </fonts>
  <fills count="74">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CC"/>
      </patternFill>
    </fill>
    <fill>
      <patternFill patternType="solid">
        <fgColor indexed="43"/>
      </patternFill>
    </fill>
    <fill>
      <patternFill patternType="solid">
        <fgColor indexed="31"/>
      </patternFill>
    </fill>
    <fill>
      <patternFill patternType="solid">
        <fgColor indexed="47"/>
      </patternFill>
    </fill>
    <fill>
      <patternFill patternType="solid">
        <fgColor indexed="6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55"/>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51"/>
      </patternFill>
    </fill>
    <fill>
      <patternFill patternType="solid">
        <fgColor indexed="30"/>
      </patternFill>
    </fill>
    <fill>
      <patternFill patternType="solid">
        <fgColor indexed="48"/>
      </patternFill>
    </fill>
    <fill>
      <patternFill patternType="solid">
        <fgColor indexed="36"/>
      </patternFill>
    </fill>
    <fill>
      <patternFill patternType="solid">
        <fgColor indexed="54"/>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59"/>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6"/>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8"/>
      </patternFill>
    </fill>
    <fill>
      <patternFill patternType="solid">
        <fgColor indexed="44"/>
        <bgColor indexed="64"/>
      </patternFill>
    </fill>
    <fill>
      <patternFill patternType="solid">
        <fgColor indexed="43"/>
        <bgColor indexed="64"/>
      </patternFill>
    </fill>
    <fill>
      <patternFill patternType="solid">
        <fgColor indexed="32"/>
        <bgColor indexed="64"/>
      </patternFill>
    </fill>
    <fill>
      <patternFill patternType="solid">
        <fgColor indexed="9"/>
      </patternFill>
    </fill>
    <fill>
      <patternFill patternType="solid">
        <fgColor indexed="63"/>
      </patternFill>
    </fill>
    <fill>
      <patternFill patternType="solid">
        <fgColor indexed="23"/>
      </patternFill>
    </fill>
    <fill>
      <patternFill patternType="solid">
        <fgColor indexed="1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35"/>
        <bgColor indexed="64"/>
      </patternFill>
    </fill>
    <fill>
      <patternFill patternType="solid">
        <fgColor indexed="26"/>
        <bgColor indexed="64"/>
      </patternFill>
    </fill>
    <fill>
      <patternFill patternType="solid">
        <fgColor indexed="22"/>
        <bgColor indexed="9"/>
      </patternFill>
    </fill>
    <fill>
      <patternFill patternType="solid">
        <fgColor indexed="39"/>
        <bgColor indexed="55"/>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42"/>
        <bgColor indexed="42"/>
      </patternFill>
    </fill>
    <fill>
      <patternFill patternType="solid">
        <fgColor indexed="39"/>
        <bgColor indexed="22"/>
      </patternFill>
    </fill>
    <fill>
      <patternFill patternType="solid">
        <fgColor indexed="15"/>
      </patternFill>
    </fill>
    <fill>
      <patternFill patternType="solid">
        <fgColor indexed="14"/>
        <bgColor indexed="64"/>
      </patternFill>
    </fill>
    <fill>
      <patternFill patternType="lightGray"/>
    </fill>
    <fill>
      <patternFill patternType="gray0625"/>
    </fill>
    <fill>
      <patternFill patternType="solid">
        <fgColor indexed="31"/>
        <bgColor indexed="8"/>
      </patternFill>
    </fill>
    <fill>
      <patternFill patternType="solid">
        <fgColor indexed="43"/>
        <bgColor indexed="8"/>
      </patternFill>
    </fill>
    <fill>
      <patternFill patternType="solid">
        <fgColor indexed="16"/>
        <bgColor indexed="64"/>
      </patternFill>
    </fill>
    <fill>
      <patternFill patternType="solid">
        <fgColor indexed="8"/>
        <bgColor indexed="64"/>
      </patternFill>
    </fill>
    <fill>
      <patternFill patternType="solid">
        <fgColor indexed="10"/>
        <bgColor indexed="64"/>
      </patternFill>
    </fill>
    <fill>
      <patternFill patternType="solid">
        <fgColor indexed="9"/>
        <bgColor indexed="64"/>
      </patternFill>
    </fill>
  </fills>
  <borders count="125">
    <border>
      <left/>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style="hair">
        <color indexed="8"/>
      </top>
      <bottom style="hair">
        <color indexed="8"/>
      </bottom>
      <diagonal/>
    </border>
    <border>
      <left/>
      <right/>
      <top/>
      <bottom style="medium">
        <color indexed="18"/>
      </bottom>
      <diagonal/>
    </border>
    <border>
      <left style="double">
        <color indexed="64"/>
      </left>
      <right/>
      <top/>
      <bottom style="hair">
        <color indexed="64"/>
      </bottom>
      <diagonal/>
    </border>
    <border>
      <left style="thin">
        <color indexed="64"/>
      </left>
      <right/>
      <top/>
      <bottom/>
      <diagonal/>
    </border>
    <border>
      <left/>
      <right/>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2"/>
      </left>
      <right style="double">
        <color indexed="62"/>
      </right>
      <top style="double">
        <color indexed="62"/>
      </top>
      <bottom style="double">
        <color indexed="62"/>
      </bottom>
      <diagonal/>
    </border>
    <border>
      <left/>
      <right/>
      <top/>
      <bottom style="medium">
        <color indexed="64"/>
      </bottom>
      <diagonal/>
    </border>
    <border>
      <left/>
      <right/>
      <top style="thin">
        <color indexed="64"/>
      </top>
      <bottom/>
      <diagonal/>
    </border>
    <border>
      <left/>
      <right/>
      <top/>
      <bottom style="dotted">
        <color indexed="64"/>
      </bottom>
      <diagonal/>
    </border>
    <border>
      <left style="thin">
        <color indexed="64"/>
      </left>
      <right/>
      <top style="thin">
        <color indexed="64"/>
      </top>
      <bottom/>
      <diagonal/>
    </border>
    <border>
      <left/>
      <right/>
      <top/>
      <bottom style="thick">
        <color indexed="48"/>
      </bottom>
      <diagonal/>
    </border>
    <border>
      <left/>
      <right/>
      <top/>
      <bottom style="thick">
        <color indexed="62"/>
      </bottom>
      <diagonal/>
    </border>
    <border>
      <left/>
      <right/>
      <top/>
      <bottom style="thick">
        <color indexed="60"/>
      </bottom>
      <diagonal/>
    </border>
    <border>
      <left/>
      <right/>
      <top/>
      <bottom style="thick">
        <color indexed="22"/>
      </bottom>
      <diagonal/>
    </border>
    <border>
      <left/>
      <right/>
      <top/>
      <bottom style="medium">
        <color indexed="30"/>
      </bottom>
      <diagonal/>
    </border>
    <border>
      <left/>
      <right/>
      <top/>
      <bottom style="medium">
        <color indexed="48"/>
      </bottom>
      <diagonal/>
    </border>
    <border>
      <left/>
      <right/>
      <top/>
      <bottom style="medium">
        <color indexed="6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2"/>
      </left>
      <right style="thin">
        <color indexed="62"/>
      </right>
      <top style="thin">
        <color indexed="62"/>
      </top>
      <bottom style="thin">
        <color indexed="62"/>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medium">
        <color indexed="39"/>
      </top>
      <bottom/>
      <diagonal/>
    </border>
    <border>
      <left style="medium">
        <color indexed="39"/>
      </left>
      <right/>
      <top style="medium">
        <color indexed="39"/>
      </top>
      <bottom/>
      <diagonal/>
    </border>
    <border>
      <left/>
      <right style="thin">
        <color indexed="8"/>
      </right>
      <top/>
      <bottom/>
      <diagonal/>
    </border>
    <border>
      <left/>
      <right/>
      <top/>
      <bottom style="thin">
        <color indexed="64"/>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60"/>
      </top>
      <bottom style="double">
        <color indexed="60"/>
      </bottom>
      <diagonal/>
    </border>
    <border>
      <left/>
      <right/>
      <top style="thin">
        <color indexed="64"/>
      </top>
      <bottom style="medium">
        <color indexed="64"/>
      </bottom>
      <diagonal/>
    </border>
    <border>
      <left/>
      <right/>
      <top/>
      <bottom style="thin">
        <color indexed="10"/>
      </bottom>
      <diagonal/>
    </border>
    <border>
      <left/>
      <right/>
      <top style="hair">
        <color indexed="64"/>
      </top>
      <bottom style="hair">
        <color indexed="64"/>
      </bottom>
      <diagonal/>
    </border>
    <border>
      <left style="thin">
        <color indexed="8"/>
      </left>
      <right style="thin">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thin">
        <color indexed="8"/>
      </left>
      <right style="thin">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thin">
        <color indexed="8"/>
      </left>
      <right style="thin">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thin">
        <color indexed="8"/>
      </left>
      <right style="hair">
        <color indexed="8"/>
      </right>
      <top style="thin">
        <color indexed="8"/>
      </top>
      <bottom style="hair">
        <color indexed="8"/>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style="thin">
        <color indexed="64"/>
      </right>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bottom style="thin">
        <color indexed="64"/>
      </bottom>
      <diagonal/>
    </border>
  </borders>
  <cellStyleXfs count="4065">
    <xf numFmtId="0" fontId="0"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 fillId="5" borderId="0" applyNumberFormat="0" applyFont="0" applyAlignment="0" applyProtection="0"/>
    <xf numFmtId="0" fontId="3" fillId="5" borderId="0" applyNumberFormat="0" applyFont="0" applyAlignment="0" applyProtection="0"/>
    <xf numFmtId="0" fontId="3" fillId="5" borderId="0" applyNumberFormat="0" applyFont="0" applyAlignment="0" applyProtection="0"/>
    <xf numFmtId="0" fontId="3" fillId="5" borderId="0" applyNumberFormat="0" applyFont="0" applyAlignment="0" applyProtection="0"/>
    <xf numFmtId="0" fontId="3" fillId="5" borderId="0" applyNumberFormat="0" applyFont="0" applyAlignment="0" applyProtection="0"/>
    <xf numFmtId="0" fontId="3" fillId="5" borderId="0" applyNumberFormat="0" applyFont="0" applyAlignment="0" applyProtection="0"/>
    <xf numFmtId="0" fontId="3" fillId="5" borderId="0" applyNumberFormat="0" applyFont="0" applyAlignment="0" applyProtection="0"/>
    <xf numFmtId="0" fontId="3" fillId="5" borderId="0" applyNumberFormat="0" applyFont="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Protection="0">
      <alignment horizontal="right"/>
    </xf>
    <xf numFmtId="173" fontId="3" fillId="0" borderId="0" applyFont="0" applyFill="0" applyBorder="0" applyProtection="0">
      <alignment horizontal="right"/>
    </xf>
    <xf numFmtId="173" fontId="3" fillId="0" borderId="0" applyFont="0" applyFill="0" applyBorder="0" applyProtection="0">
      <alignment horizontal="right"/>
    </xf>
    <xf numFmtId="173" fontId="3" fillId="0" borderId="0" applyFont="0" applyFill="0" applyBorder="0" applyProtection="0">
      <alignment horizontal="right"/>
    </xf>
    <xf numFmtId="173" fontId="3" fillId="0" borderId="0" applyFont="0" applyFill="0" applyBorder="0" applyProtection="0">
      <alignment horizontal="right"/>
    </xf>
    <xf numFmtId="173" fontId="3" fillId="0" borderId="0" applyFont="0" applyFill="0" applyBorder="0" applyProtection="0">
      <alignment horizontal="right"/>
    </xf>
    <xf numFmtId="173" fontId="3" fillId="0" borderId="0" applyFont="0" applyFill="0" applyBorder="0" applyProtection="0">
      <alignment horizontal="right"/>
    </xf>
    <xf numFmtId="173" fontId="3" fillId="0" borderId="0" applyFont="0" applyFill="0" applyBorder="0" applyProtection="0">
      <alignment horizontal="right"/>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1" fillId="0" borderId="9" applyNumberFormat="0" applyFill="0" applyProtection="0">
      <alignment horizontal="center"/>
    </xf>
    <xf numFmtId="0" fontId="11" fillId="0" borderId="9" applyNumberFormat="0" applyFill="0" applyProtection="0">
      <alignment horizontal="center"/>
    </xf>
    <xf numFmtId="0" fontId="11" fillId="0" borderId="9" applyNumberFormat="0" applyFill="0" applyProtection="0">
      <alignment horizontal="center"/>
    </xf>
    <xf numFmtId="0" fontId="11" fillId="0" borderId="9" applyNumberFormat="0" applyFill="0" applyProtection="0">
      <alignment horizontal="center"/>
    </xf>
    <xf numFmtId="0" fontId="11" fillId="0" borderId="9" applyNumberFormat="0" applyFill="0" applyProtection="0">
      <alignment horizontal="center"/>
    </xf>
    <xf numFmtId="0" fontId="11" fillId="0" borderId="9" applyNumberFormat="0" applyFill="0" applyProtection="0">
      <alignment horizontal="center"/>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2" fillId="0" borderId="0" applyNumberFormat="0" applyFill="0" applyBorder="0" applyProtection="0">
      <alignment horizontal="centerContinuous"/>
    </xf>
    <xf numFmtId="0" fontId="12" fillId="0" borderId="0" applyNumberFormat="0" applyFill="0" applyBorder="0" applyProtection="0">
      <alignment horizontal="centerContinuous"/>
    </xf>
    <xf numFmtId="0" fontId="12" fillId="0" borderId="0" applyNumberFormat="0" applyFill="0" applyBorder="0" applyProtection="0">
      <alignment horizontal="centerContinuous"/>
    </xf>
    <xf numFmtId="0" fontId="12" fillId="0" borderId="0" applyNumberFormat="0" applyFill="0" applyBorder="0" applyProtection="0">
      <alignment horizontal="centerContinuous"/>
    </xf>
    <xf numFmtId="0" fontId="12" fillId="0" borderId="0" applyNumberFormat="0" applyFill="0" applyBorder="0" applyProtection="0">
      <alignment horizontal="centerContinuous"/>
    </xf>
    <xf numFmtId="0" fontId="12" fillId="0" borderId="0" applyNumberFormat="0" applyFill="0" applyBorder="0" applyProtection="0">
      <alignment horizontal="centerContinuous"/>
    </xf>
    <xf numFmtId="0" fontId="13" fillId="0" borderId="0" applyFont="0" applyBorder="0">
      <alignment horizontal="right"/>
    </xf>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5"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5" fillId="7"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5" fillId="9" borderId="0" applyNumberFormat="0" applyBorder="0" applyAlignment="0" applyProtection="0"/>
    <xf numFmtId="0" fontId="14" fillId="13" borderId="0" applyNumberFormat="0" applyBorder="0" applyAlignment="0" applyProtection="0"/>
    <xf numFmtId="0" fontId="14" fillId="7"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5" fillId="8" borderId="0" applyNumberFormat="0" applyBorder="0" applyAlignment="0" applyProtection="0"/>
    <xf numFmtId="0" fontId="14" fillId="7"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5" fillId="7" borderId="0" applyNumberFormat="0" applyBorder="0" applyAlignment="0" applyProtection="0"/>
    <xf numFmtId="174" fontId="16" fillId="0" borderId="0" applyFont="0" applyFill="0" applyBorder="0" applyAlignment="0">
      <alignment horizontal="right"/>
    </xf>
    <xf numFmtId="0" fontId="14" fillId="16" borderId="0" applyNumberFormat="0" applyBorder="0" applyAlignment="0" applyProtection="0"/>
    <xf numFmtId="0" fontId="14" fillId="17" borderId="0" applyNumberFormat="0" applyBorder="0" applyAlignment="0" applyProtection="0"/>
    <xf numFmtId="0" fontId="14" fillId="16" borderId="0" applyNumberFormat="0" applyBorder="0" applyAlignment="0" applyProtection="0"/>
    <xf numFmtId="0" fontId="15" fillId="8"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5" fillId="9" borderId="0" applyNumberFormat="0" applyBorder="0" applyAlignment="0" applyProtection="0"/>
    <xf numFmtId="0" fontId="14" fillId="18" borderId="0" applyNumberFormat="0" applyBorder="0" applyAlignment="0" applyProtection="0"/>
    <xf numFmtId="0" fontId="14" fillId="5" borderId="0" applyNumberFormat="0" applyBorder="0" applyAlignment="0" applyProtection="0"/>
    <xf numFmtId="0" fontId="14" fillId="18" borderId="0" applyNumberFormat="0" applyBorder="0" applyAlignment="0" applyProtection="0"/>
    <xf numFmtId="0" fontId="15" fillId="9"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5" fillId="8" borderId="0" applyNumberFormat="0" applyBorder="0" applyAlignment="0" applyProtection="0"/>
    <xf numFmtId="0" fontId="14" fillId="19" borderId="0" applyNumberFormat="0" applyBorder="0" applyAlignment="0" applyProtection="0"/>
    <xf numFmtId="0" fontId="14" fillId="5" borderId="0" applyNumberFormat="0" applyBorder="0" applyAlignment="0" applyProtection="0"/>
    <xf numFmtId="0" fontId="14" fillId="19" borderId="0" applyNumberFormat="0" applyBorder="0" applyAlignment="0" applyProtection="0"/>
    <xf numFmtId="0" fontId="15" fillId="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8" borderId="0" applyNumberFormat="0" applyBorder="0" applyAlignment="0" applyProtection="0"/>
    <xf numFmtId="0" fontId="17" fillId="10" borderId="0" applyNumberFormat="0" applyBorder="0" applyAlignment="0" applyProtection="0"/>
    <xf numFmtId="0" fontId="18" fillId="9" borderId="0" applyNumberFormat="0" applyBorder="0" applyAlignment="0" applyProtection="0"/>
    <xf numFmtId="0" fontId="17" fillId="18" borderId="0" applyNumberFormat="0" applyBorder="0" applyAlignment="0" applyProtection="0"/>
    <xf numFmtId="0" fontId="17" fillId="5" borderId="0" applyNumberFormat="0" applyBorder="0" applyAlignment="0" applyProtection="0"/>
    <xf numFmtId="0" fontId="18" fillId="9" borderId="0" applyNumberFormat="0" applyBorder="0" applyAlignment="0" applyProtection="0"/>
    <xf numFmtId="0" fontId="17" fillId="22" borderId="0" applyNumberFormat="0" applyBorder="0" applyAlignment="0" applyProtection="0"/>
    <xf numFmtId="0" fontId="17" fillId="17" borderId="0" applyNumberFormat="0" applyBorder="0" applyAlignment="0" applyProtection="0"/>
    <xf numFmtId="0" fontId="18" fillId="23" borderId="0" applyNumberFormat="0" applyBorder="0" applyAlignment="0" applyProtection="0"/>
    <xf numFmtId="0" fontId="17" fillId="24" borderId="0" applyNumberFormat="0" applyBorder="0" applyAlignment="0" applyProtection="0"/>
    <xf numFmtId="0" fontId="17" fillId="21" borderId="0" applyNumberFormat="0" applyBorder="0" applyAlignment="0" applyProtection="0"/>
    <xf numFmtId="0" fontId="18" fillId="8" borderId="0" applyNumberFormat="0" applyBorder="0" applyAlignment="0" applyProtection="0"/>
    <xf numFmtId="0" fontId="17" fillId="25" borderId="0" applyNumberFormat="0" applyBorder="0" applyAlignment="0" applyProtection="0"/>
    <xf numFmtId="0" fontId="17" fillId="10" borderId="0" applyNumberFormat="0" applyBorder="0" applyAlignment="0" applyProtection="0"/>
    <xf numFmtId="0" fontId="18" fillId="7"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8" fillId="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8" fillId="34"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8" fillId="9"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7" fillId="37"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40"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8" fillId="23"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7" fillId="27"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8"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4" fillId="41" borderId="0" applyNumberFormat="0" applyBorder="0" applyAlignment="0" applyProtection="0"/>
    <xf numFmtId="0" fontId="14" fillId="31" borderId="0" applyNumberFormat="0" applyBorder="0" applyAlignment="0" applyProtection="0"/>
    <xf numFmtId="0" fontId="17" fillId="42"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25"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8" fillId="43"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175" fontId="16" fillId="44" borderId="10">
      <alignment horizontal="center" vertical="center"/>
    </xf>
    <xf numFmtId="0" fontId="19" fillId="0" borderId="0" applyNumberFormat="0" applyFont="0" applyFill="0" applyBorder="0" applyProtection="0">
      <alignment vertical="top" wrapText="1"/>
    </xf>
    <xf numFmtId="0" fontId="4" fillId="45" borderId="0" applyNumberFormat="0" applyFont="0" applyAlignment="0">
      <alignment vertical="top"/>
    </xf>
    <xf numFmtId="0" fontId="3" fillId="45" borderId="0" applyNumberFormat="0" applyFont="0" applyAlignment="0">
      <alignment vertical="top" wrapText="1"/>
    </xf>
    <xf numFmtId="0" fontId="3" fillId="45" borderId="0" applyNumberFormat="0" applyFont="0" applyAlignment="0">
      <alignment vertical="top" wrapText="1"/>
    </xf>
    <xf numFmtId="0" fontId="3" fillId="45" borderId="0" applyNumberFormat="0" applyFont="0" applyAlignment="0">
      <alignment vertical="top" wrapText="1"/>
    </xf>
    <xf numFmtId="0" fontId="3" fillId="45" borderId="0" applyNumberFormat="0" applyFont="0" applyAlignment="0">
      <alignment vertical="top" wrapText="1"/>
    </xf>
    <xf numFmtId="0" fontId="20" fillId="9" borderId="0" applyNumberFormat="0" applyBorder="0" applyAlignment="0" applyProtection="0"/>
    <xf numFmtId="0" fontId="21" fillId="13" borderId="0" applyNumberFormat="0" applyBorder="0" applyAlignment="0" applyProtection="0"/>
    <xf numFmtId="1" fontId="22" fillId="46" borderId="11" applyNumberFormat="0" applyBorder="0" applyAlignment="0">
      <alignment horizontal="center" vertical="top" wrapText="1"/>
      <protection hidden="1"/>
    </xf>
    <xf numFmtId="176" fontId="23" fillId="0" borderId="0" applyNumberFormat="0" applyFill="0" applyBorder="0" applyAlignment="0" applyProtection="0">
      <alignment horizontal="center"/>
      <protection locked="0"/>
    </xf>
    <xf numFmtId="174" fontId="6" fillId="0" borderId="11" applyNumberFormat="0" applyFill="0" applyBorder="0" applyAlignment="0" applyProtection="0">
      <alignment horizontal="center"/>
    </xf>
    <xf numFmtId="0" fontId="24" fillId="0" borderId="12">
      <alignment horizontal="center"/>
    </xf>
    <xf numFmtId="0" fontId="3" fillId="0" borderId="0" applyNumberFormat="0" applyFill="0" applyBorder="0" applyAlignment="0"/>
    <xf numFmtId="0" fontId="3" fillId="0" borderId="0" applyNumberFormat="0" applyFill="0" applyBorder="0" applyAlignment="0"/>
    <xf numFmtId="0" fontId="3" fillId="0" borderId="0" applyNumberFormat="0" applyFill="0" applyBorder="0" applyAlignment="0"/>
    <xf numFmtId="0" fontId="3" fillId="0" borderId="0" applyNumberFormat="0" applyFill="0" applyBorder="0" applyAlignment="0"/>
    <xf numFmtId="0" fontId="3" fillId="0" borderId="0" applyNumberFormat="0" applyFill="0" applyBorder="0" applyAlignment="0"/>
    <xf numFmtId="0" fontId="3" fillId="0" borderId="0" applyNumberFormat="0" applyFill="0" applyBorder="0" applyAlignment="0"/>
    <xf numFmtId="0" fontId="3" fillId="0" borderId="0" applyNumberFormat="0" applyFill="0" applyBorder="0" applyAlignment="0"/>
    <xf numFmtId="0" fontId="3" fillId="0" borderId="0" applyNumberFormat="0" applyFill="0" applyBorder="0" applyAlignment="0"/>
    <xf numFmtId="0" fontId="25" fillId="17" borderId="13" applyNumberFormat="0" applyAlignment="0" applyProtection="0"/>
    <xf numFmtId="0" fontId="25" fillId="17" borderId="13" applyNumberFormat="0" applyAlignment="0" applyProtection="0"/>
    <xf numFmtId="0" fontId="26" fillId="47" borderId="13" applyNumberFormat="0" applyAlignment="0" applyProtection="0"/>
    <xf numFmtId="0" fontId="26" fillId="47" borderId="13" applyNumberFormat="0" applyAlignment="0" applyProtection="0"/>
    <xf numFmtId="0" fontId="26" fillId="47" borderId="13" applyNumberFormat="0" applyAlignment="0" applyProtection="0"/>
    <xf numFmtId="0" fontId="26" fillId="47" borderId="13" applyNumberFormat="0" applyAlignment="0" applyProtection="0"/>
    <xf numFmtId="0" fontId="26" fillId="47" borderId="13" applyNumberFormat="0" applyAlignment="0" applyProtection="0"/>
    <xf numFmtId="0" fontId="26" fillId="47" borderId="13" applyNumberFormat="0" applyAlignment="0" applyProtection="0"/>
    <xf numFmtId="0" fontId="26" fillId="47" borderId="13" applyNumberFormat="0" applyAlignment="0" applyProtection="0"/>
    <xf numFmtId="0" fontId="26" fillId="4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5" fillId="17" borderId="13" applyNumberFormat="0" applyAlignment="0" applyProtection="0"/>
    <xf numFmtId="0" fontId="27" fillId="14" borderId="13" applyNumberFormat="0" applyAlignment="0" applyProtection="0"/>
    <xf numFmtId="0" fontId="27" fillId="14" borderId="13" applyNumberFormat="0" applyAlignment="0" applyProtection="0"/>
    <xf numFmtId="0" fontId="27" fillId="14" borderId="13" applyNumberFormat="0" applyAlignment="0" applyProtection="0"/>
    <xf numFmtId="0" fontId="27" fillId="14" borderId="13" applyNumberFormat="0" applyAlignment="0" applyProtection="0"/>
    <xf numFmtId="0" fontId="27" fillId="14" borderId="13" applyNumberFormat="0" applyAlignment="0" applyProtection="0"/>
    <xf numFmtId="0" fontId="27" fillId="14" borderId="13" applyNumberFormat="0" applyAlignment="0" applyProtection="0"/>
    <xf numFmtId="0" fontId="27" fillId="14" borderId="13" applyNumberFormat="0" applyAlignment="0" applyProtection="0"/>
    <xf numFmtId="0" fontId="27" fillId="14" borderId="13" applyNumberFormat="0" applyAlignment="0" applyProtection="0"/>
    <xf numFmtId="177" fontId="3" fillId="0" borderId="0" applyFont="0" applyFill="0" applyBorder="0" applyAlignment="0" applyProtection="0"/>
    <xf numFmtId="177" fontId="3" fillId="0" borderId="0" applyFont="0" applyFill="0" applyBorder="0" applyAlignment="0" applyProtection="0"/>
    <xf numFmtId="0" fontId="28" fillId="14" borderId="14" applyNumberFormat="0" applyAlignment="0" applyProtection="0"/>
    <xf numFmtId="0" fontId="28" fillId="48" borderId="15" applyNumberFormat="0" applyAlignment="0" applyProtection="0"/>
    <xf numFmtId="0" fontId="29" fillId="49" borderId="14" applyNumberFormat="0" applyAlignment="0" applyProtection="0"/>
    <xf numFmtId="165" fontId="30" fillId="0" borderId="0" applyBorder="0">
      <alignment horizontal="right"/>
    </xf>
    <xf numFmtId="165" fontId="30" fillId="0" borderId="16" applyAlignment="0">
      <alignment horizontal="right"/>
    </xf>
    <xf numFmtId="38" fontId="19"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41" fontId="3" fillId="0" borderId="0" applyFont="0" applyFill="0" applyBorder="0" applyAlignment="0" applyProtection="0"/>
    <xf numFmtId="178" fontId="31" fillId="0" borderId="0" applyFont="0" applyFill="0" applyBorder="0" applyAlignment="0" applyProtection="0">
      <alignment vertical="center"/>
    </xf>
    <xf numFmtId="43" fontId="31" fillId="0" borderId="0" applyFont="0" applyFill="0" applyBorder="0" applyAlignment="0" applyProtection="0"/>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4" fontId="32" fillId="0" borderId="17" applyFont="0" applyFill="0" applyBorder="0" applyAlignment="0">
      <alignment horizontal="center" vertical="center"/>
    </xf>
    <xf numFmtId="0" fontId="33" fillId="0" borderId="0" applyFont="0" applyFill="0" applyBorder="0" applyAlignment="0" applyProtection="0">
      <alignment horizontal="right"/>
    </xf>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0" fontId="33" fillId="0" borderId="0" applyFont="0" applyFill="0" applyBorder="0" applyAlignment="0" applyProtection="0">
      <alignment horizontal="right"/>
    </xf>
    <xf numFmtId="179" fontId="35" fillId="0" borderId="0" applyFont="0" applyFill="0" applyBorder="0" applyAlignment="0" applyProtection="0"/>
    <xf numFmtId="43" fontId="3" fillId="0" borderId="0" applyFont="0" applyFill="0" applyBorder="0" applyAlignment="0" applyProtection="0"/>
    <xf numFmtId="0" fontId="33" fillId="0" borderId="0" applyFont="0" applyFill="0" applyBorder="0" applyAlignment="0" applyProtection="0">
      <alignment horizontal="right"/>
    </xf>
    <xf numFmtId="43" fontId="3" fillId="0" borderId="0" applyFont="0" applyFill="0" applyBorder="0" applyAlignment="0" applyProtection="0"/>
    <xf numFmtId="180" fontId="35" fillId="0" borderId="0" applyFont="0" applyFill="0" applyBorder="0" applyAlignment="0" applyProtection="0"/>
    <xf numFmtId="43" fontId="3" fillId="0" borderId="0" applyFont="0" applyFill="0" applyBorder="0" applyAlignment="0" applyProtection="0"/>
    <xf numFmtId="180" fontId="35" fillId="0" borderId="0" applyFont="0" applyFill="0" applyBorder="0" applyAlignment="0" applyProtection="0"/>
    <xf numFmtId="43" fontId="7" fillId="0" borderId="0" applyFont="0" applyFill="0" applyBorder="0" applyAlignment="0" applyProtection="0"/>
    <xf numFmtId="43" fontId="36" fillId="0" borderId="0" applyFont="0" applyFill="0" applyBorder="0" applyAlignment="0" applyProtection="0"/>
    <xf numFmtId="0" fontId="3" fillId="0" borderId="0"/>
    <xf numFmtId="43" fontId="36"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0" fontId="35"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180" fontId="35"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14"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6"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181"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182" fontId="3"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6"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alignment vertical="top"/>
    </xf>
    <xf numFmtId="43" fontId="37" fillId="0" borderId="0" applyFont="0" applyFill="0" applyBorder="0" applyAlignment="0" applyProtection="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38" fontId="5" fillId="0" borderId="0">
      <alignment horizontal="right"/>
    </xf>
    <xf numFmtId="183" fontId="19" fillId="0" borderId="0" applyFont="0" applyFill="0" applyBorder="0" applyAlignment="0" applyProtection="0"/>
    <xf numFmtId="3" fontId="38" fillId="0" borderId="0" applyFont="0" applyFill="0" applyBorder="0" applyAlignment="0" applyProtection="0"/>
    <xf numFmtId="0" fontId="39" fillId="0" borderId="0"/>
    <xf numFmtId="0" fontId="40" fillId="0" borderId="0"/>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3" fontId="38" fillId="0" borderId="0" applyFont="0" applyFill="0" applyBorder="0" applyAlignment="0" applyProtection="0"/>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84" fontId="41" fillId="0" borderId="0">
      <protection locked="0"/>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37" fontId="42" fillId="0" borderId="0" applyFill="0" applyBorder="0" applyAlignment="0" applyProtection="0"/>
    <xf numFmtId="37" fontId="43" fillId="0" borderId="0" applyFill="0" applyBorder="0" applyAlignment="0" applyProtection="0"/>
    <xf numFmtId="37" fontId="42" fillId="0" borderId="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5" fillId="0" borderId="0" applyFill="0" applyBorder="0" applyProtection="0"/>
    <xf numFmtId="0" fontId="45" fillId="0" borderId="0" applyFill="0" applyBorder="0" applyProtection="0"/>
    <xf numFmtId="0" fontId="45" fillId="0" borderId="0" applyFill="0" applyBorder="0" applyProtection="0"/>
    <xf numFmtId="0" fontId="45" fillId="0" borderId="0" applyFill="0" applyBorder="0" applyProtection="0"/>
    <xf numFmtId="0" fontId="45" fillId="0" borderId="0" applyFill="0" applyBorder="0" applyProtection="0"/>
    <xf numFmtId="0" fontId="45" fillId="0" borderId="0" applyFill="0" applyBorder="0" applyProtection="0"/>
    <xf numFmtId="185" fontId="46" fillId="0" borderId="0" applyFont="0" applyBorder="0" applyAlignment="0">
      <alignment vertical="center"/>
    </xf>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185" fontId="46" fillId="0" borderId="0" applyFont="0" applyBorder="0" applyAlignment="0">
      <alignment vertical="center"/>
    </xf>
    <xf numFmtId="44" fontId="31" fillId="0" borderId="0" applyFont="0" applyFill="0" applyBorder="0" applyAlignment="0" applyProtection="0"/>
    <xf numFmtId="186" fontId="31" fillId="0" borderId="0" applyFont="0" applyFill="0" applyBorder="0" applyAlignment="0" applyProtection="0"/>
    <xf numFmtId="0" fontId="33" fillId="0" borderId="0" applyFont="0" applyFill="0" applyBorder="0" applyAlignment="0" applyProtection="0">
      <alignment horizontal="right"/>
    </xf>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3" fillId="0" borderId="0" applyFont="0" applyFill="0" applyBorder="0" applyAlignment="0" applyProtection="0">
      <alignment horizontal="right"/>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3" fillId="0" borderId="0" applyFont="0" applyFill="0" applyBorder="0" applyAlignment="0" applyProtection="0">
      <alignment horizontal="right"/>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38" fillId="0" borderId="0" applyFont="0" applyFill="0" applyBorder="0" applyAlignment="0" applyProtection="0"/>
    <xf numFmtId="187" fontId="41" fillId="0" borderId="0">
      <protection locked="0"/>
    </xf>
    <xf numFmtId="187" fontId="41" fillId="0" borderId="0">
      <protection locked="0"/>
    </xf>
    <xf numFmtId="187" fontId="41" fillId="0" borderId="0">
      <protection locked="0"/>
    </xf>
    <xf numFmtId="187" fontId="41" fillId="0" borderId="0">
      <protection locked="0"/>
    </xf>
    <xf numFmtId="187" fontId="41" fillId="0" borderId="0">
      <protection locked="0"/>
    </xf>
    <xf numFmtId="187" fontId="41" fillId="0" borderId="0">
      <protection locked="0"/>
    </xf>
    <xf numFmtId="5" fontId="38" fillId="0" borderId="0" applyFont="0" applyFill="0" applyBorder="0" applyAlignment="0" applyProtection="0"/>
    <xf numFmtId="0" fontId="38" fillId="0" borderId="0" applyFont="0" applyFill="0" applyBorder="0" applyAlignment="0" applyProtection="0"/>
    <xf numFmtId="15" fontId="30" fillId="0" borderId="0" applyFill="0" applyBorder="0" applyAlignment="0" applyProtection="0"/>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0" fontId="38" fillId="0" borderId="0" applyFont="0" applyFill="0" applyBorder="0" applyAlignment="0" applyProtection="0"/>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6" fontId="47" fillId="0" borderId="0">
      <protection locked="0"/>
    </xf>
    <xf numFmtId="0" fontId="33" fillId="0" borderId="0" applyFont="0" applyFill="0" applyBorder="0" applyAlignment="0" applyProtection="0"/>
    <xf numFmtId="6" fontId="47" fillId="0" borderId="0">
      <protection locked="0"/>
    </xf>
    <xf numFmtId="15" fontId="48" fillId="0" borderId="0" applyFont="0" applyFill="0" applyBorder="0" applyAlignment="0" applyProtection="0">
      <alignment horizontal="center"/>
    </xf>
    <xf numFmtId="188" fontId="3" fillId="0" borderId="0" applyFont="0" applyFill="0" applyBorder="0" applyAlignment="0" applyProtection="0">
      <alignment wrapText="1"/>
    </xf>
    <xf numFmtId="188" fontId="3" fillId="0" borderId="0" applyFont="0" applyFill="0" applyBorder="0" applyAlignment="0" applyProtection="0">
      <alignment wrapText="1"/>
    </xf>
    <xf numFmtId="188" fontId="3" fillId="0" borderId="0" applyFont="0" applyFill="0" applyBorder="0" applyAlignment="0" applyProtection="0">
      <alignment wrapText="1"/>
    </xf>
    <xf numFmtId="188" fontId="3" fillId="0" borderId="0" applyFont="0" applyFill="0" applyBorder="0" applyAlignment="0" applyProtection="0">
      <alignment wrapText="1"/>
    </xf>
    <xf numFmtId="188" fontId="3" fillId="0" borderId="0" applyFont="0" applyFill="0" applyBorder="0" applyAlignment="0" applyProtection="0">
      <alignment wrapText="1"/>
    </xf>
    <xf numFmtId="188" fontId="3" fillId="0" borderId="0" applyFont="0" applyFill="0" applyBorder="0" applyAlignment="0" applyProtection="0">
      <alignment wrapText="1"/>
    </xf>
    <xf numFmtId="188" fontId="3" fillId="0" borderId="0" applyFont="0" applyFill="0" applyBorder="0" applyAlignment="0" applyProtection="0">
      <alignment wrapText="1"/>
    </xf>
    <xf numFmtId="188" fontId="3" fillId="0" borderId="0" applyFont="0" applyFill="0" applyBorder="0" applyAlignment="0" applyProtection="0">
      <alignment wrapText="1"/>
    </xf>
    <xf numFmtId="188" fontId="3" fillId="0" borderId="0" applyFont="0" applyFill="0" applyBorder="0" applyAlignment="0" applyProtection="0">
      <alignment wrapText="1"/>
    </xf>
    <xf numFmtId="188" fontId="3" fillId="0" borderId="0" applyFont="0" applyFill="0" applyBorder="0" applyAlignment="0" applyProtection="0">
      <alignment wrapText="1"/>
    </xf>
    <xf numFmtId="188" fontId="3" fillId="0" borderId="0" applyFont="0" applyFill="0" applyBorder="0" applyAlignment="0" applyProtection="0">
      <alignment wrapText="1"/>
    </xf>
    <xf numFmtId="188" fontId="3" fillId="0" borderId="0" applyFont="0" applyFill="0" applyBorder="0" applyAlignment="0" applyProtection="0">
      <alignment wrapText="1"/>
    </xf>
    <xf numFmtId="188" fontId="3" fillId="0" borderId="0" applyFont="0" applyFill="0" applyBorder="0" applyAlignment="0" applyProtection="0">
      <alignment wrapText="1"/>
    </xf>
    <xf numFmtId="188" fontId="3" fillId="0" borderId="0" applyFont="0" applyFill="0" applyBorder="0" applyAlignment="0" applyProtection="0">
      <alignment wrapText="1"/>
    </xf>
    <xf numFmtId="188" fontId="3" fillId="0" borderId="0" applyFont="0" applyFill="0" applyBorder="0" applyAlignment="0" applyProtection="0">
      <alignment wrapText="1"/>
    </xf>
    <xf numFmtId="189" fontId="4" fillId="50" borderId="0" applyNumberFormat="0" applyBorder="0" applyAlignment="0" applyProtection="0"/>
    <xf numFmtId="16" fontId="5" fillId="0" borderId="0">
      <alignment horizontal="right"/>
    </xf>
    <xf numFmtId="16" fontId="5" fillId="0" borderId="0">
      <alignment horizontal="right"/>
    </xf>
    <xf numFmtId="16" fontId="5" fillId="0" borderId="0">
      <alignment horizontal="right"/>
    </xf>
    <xf numFmtId="16" fontId="5" fillId="0" borderId="0">
      <alignment horizontal="right"/>
    </xf>
    <xf numFmtId="16" fontId="5" fillId="0" borderId="0">
      <alignment horizontal="right"/>
    </xf>
    <xf numFmtId="16" fontId="5" fillId="0" borderId="0">
      <alignment horizontal="right"/>
    </xf>
    <xf numFmtId="15" fontId="5" fillId="0" borderId="0">
      <alignment horizontal="right"/>
    </xf>
    <xf numFmtId="15" fontId="5" fillId="0" borderId="0">
      <alignment horizontal="right"/>
    </xf>
    <xf numFmtId="15" fontId="5" fillId="0" borderId="0">
      <alignment horizontal="right"/>
    </xf>
    <xf numFmtId="15" fontId="5" fillId="0" borderId="0">
      <alignment horizontal="right"/>
    </xf>
    <xf numFmtId="15" fontId="5" fillId="0" borderId="0">
      <alignment horizontal="right"/>
    </xf>
    <xf numFmtId="15" fontId="5" fillId="0" borderId="0">
      <alignment horizontal="right"/>
    </xf>
    <xf numFmtId="0" fontId="33" fillId="0" borderId="18" applyNumberFormat="0" applyFont="0" applyFill="0" applyAlignment="0" applyProtection="0"/>
    <xf numFmtId="0" fontId="49" fillId="51" borderId="0" applyNumberFormat="0" applyBorder="0" applyAlignment="0" applyProtection="0"/>
    <xf numFmtId="0" fontId="49" fillId="52" borderId="0" applyNumberFormat="0" applyBorder="0" applyAlignment="0" applyProtection="0"/>
    <xf numFmtId="0" fontId="49" fillId="53" borderId="0" applyNumberFormat="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1" fontId="52" fillId="54" borderId="19" applyNumberFormat="0" applyBorder="0" applyAlignment="0">
      <alignment horizontal="centerContinuous" vertical="center"/>
      <protection locked="0"/>
    </xf>
    <xf numFmtId="2" fontId="38" fillId="0" borderId="0" applyFont="0" applyFill="0" applyBorder="0" applyAlignment="0" applyProtection="0"/>
    <xf numFmtId="193" fontId="3" fillId="0" borderId="0">
      <protection locked="0"/>
    </xf>
    <xf numFmtId="193" fontId="3" fillId="0" borderId="0">
      <protection locked="0"/>
    </xf>
    <xf numFmtId="193" fontId="3" fillId="0" borderId="0">
      <protection locked="0"/>
    </xf>
    <xf numFmtId="193" fontId="3" fillId="0" borderId="0">
      <protection locked="0"/>
    </xf>
    <xf numFmtId="193" fontId="3" fillId="0" borderId="0">
      <protection locked="0"/>
    </xf>
    <xf numFmtId="193" fontId="3" fillId="0" borderId="0">
      <protection locked="0"/>
    </xf>
    <xf numFmtId="193" fontId="3" fillId="0" borderId="0">
      <protection locked="0"/>
    </xf>
    <xf numFmtId="193" fontId="3" fillId="0" borderId="0">
      <protection locked="0"/>
    </xf>
    <xf numFmtId="193" fontId="3" fillId="0" borderId="0">
      <protection locked="0"/>
    </xf>
    <xf numFmtId="2" fontId="38" fillId="0" borderId="0" applyFont="0" applyFill="0" applyBorder="0" applyAlignment="0" applyProtection="0"/>
    <xf numFmtId="0" fontId="13" fillId="0" borderId="0"/>
    <xf numFmtId="0" fontId="53" fillId="0" borderId="0" applyFill="0" applyBorder="0" applyProtection="0">
      <alignment horizontal="left"/>
    </xf>
    <xf numFmtId="189" fontId="54" fillId="0" borderId="0" applyNumberFormat="0" applyFill="0" applyBorder="0" applyAlignment="0" applyProtection="0"/>
    <xf numFmtId="0" fontId="13" fillId="0" borderId="0"/>
    <xf numFmtId="0" fontId="13" fillId="0" borderId="0"/>
    <xf numFmtId="194" fontId="55" fillId="0" borderId="0">
      <alignment vertical="center"/>
    </xf>
    <xf numFmtId="0" fontId="56" fillId="0" borderId="0" applyNumberFormat="0" applyFill="0" applyBorder="0" applyAlignment="0" applyProtection="0"/>
    <xf numFmtId="0" fontId="57" fillId="11" borderId="0" applyNumberFormat="0" applyBorder="0" applyAlignment="0" applyProtection="0"/>
    <xf numFmtId="0" fontId="58" fillId="11" borderId="0" applyNumberFormat="0" applyBorder="0" applyAlignment="0" applyProtection="0"/>
    <xf numFmtId="38" fontId="5" fillId="2" borderId="0" applyNumberFormat="0" applyBorder="0" applyAlignment="0" applyProtection="0"/>
    <xf numFmtId="38" fontId="5" fillId="2" borderId="0" applyNumberFormat="0" applyBorder="0" applyAlignment="0" applyProtection="0"/>
    <xf numFmtId="38" fontId="5" fillId="2" borderId="0" applyNumberFormat="0" applyBorder="0" applyAlignment="0" applyProtection="0"/>
    <xf numFmtId="38" fontId="5" fillId="2" borderId="0" applyNumberFormat="0" applyBorder="0" applyAlignment="0" applyProtection="0"/>
    <xf numFmtId="0" fontId="33" fillId="0" borderId="0" applyFont="0" applyFill="0" applyBorder="0" applyAlignment="0" applyProtection="0">
      <alignment horizontal="right"/>
    </xf>
    <xf numFmtId="0" fontId="59" fillId="0" borderId="0" applyNumberFormat="0" applyFill="0" applyBorder="0" applyAlignment="0" applyProtection="0"/>
    <xf numFmtId="0" fontId="60" fillId="46" borderId="0" applyNumberFormat="0" applyBorder="0" applyAlignment="0">
      <protection hidden="1"/>
    </xf>
    <xf numFmtId="0" fontId="61" fillId="0" borderId="0" applyNumberFormat="0" applyFont="0" applyFill="0" applyAlignment="0" applyProtection="0"/>
    <xf numFmtId="0" fontId="62" fillId="0" borderId="20" applyNumberFormat="0" applyFill="0" applyAlignment="0" applyProtection="0"/>
    <xf numFmtId="0" fontId="63" fillId="0" borderId="21" applyNumberFormat="0" applyFill="0" applyAlignment="0" applyProtection="0"/>
    <xf numFmtId="0" fontId="61" fillId="0" borderId="0" applyNumberFormat="0" applyFont="0" applyFill="0" applyAlignment="0" applyProtection="0"/>
    <xf numFmtId="0" fontId="61" fillId="0" borderId="0" applyNumberFormat="0" applyFont="0" applyFill="0" applyAlignment="0" applyProtection="0"/>
    <xf numFmtId="0" fontId="63" fillId="0" borderId="21" applyNumberFormat="0" applyFill="0" applyAlignment="0" applyProtection="0"/>
    <xf numFmtId="0" fontId="64" fillId="0" borderId="22" applyNumberFormat="0" applyFill="0" applyAlignment="0" applyProtection="0"/>
    <xf numFmtId="0" fontId="65" fillId="0" borderId="0" applyNumberFormat="0" applyFont="0" applyFill="0" applyAlignment="0" applyProtection="0"/>
    <xf numFmtId="0" fontId="66" fillId="0" borderId="23" applyNumberFormat="0" applyFill="0" applyAlignment="0" applyProtection="0"/>
    <xf numFmtId="0" fontId="67" fillId="0" borderId="23" applyNumberFormat="0" applyFill="0" applyAlignment="0" applyProtection="0"/>
    <xf numFmtId="0" fontId="65" fillId="0" borderId="0" applyNumberFormat="0" applyFont="0" applyFill="0" applyAlignment="0" applyProtection="0"/>
    <xf numFmtId="0" fontId="65" fillId="0" borderId="0" applyNumberFormat="0" applyFont="0" applyFill="0" applyAlignment="0" applyProtection="0"/>
    <xf numFmtId="0" fontId="67" fillId="0" borderId="23" applyNumberFormat="0" applyFill="0" applyAlignment="0" applyProtection="0"/>
    <xf numFmtId="0" fontId="68" fillId="0" borderId="22" applyNumberFormat="0" applyFill="0" applyAlignment="0" applyProtection="0"/>
    <xf numFmtId="0" fontId="69" fillId="0" borderId="24" applyNumberFormat="0" applyFill="0" applyAlignment="0" applyProtection="0"/>
    <xf numFmtId="0" fontId="70" fillId="0" borderId="25" applyNumberFormat="0" applyFill="0" applyAlignment="0" applyProtection="0"/>
    <xf numFmtId="0" fontId="71" fillId="0" borderId="26"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195" fontId="3" fillId="0" borderId="0">
      <protection locked="0"/>
    </xf>
    <xf numFmtId="195" fontId="3" fillId="0" borderId="0">
      <protection locked="0"/>
    </xf>
    <xf numFmtId="195" fontId="3" fillId="0" borderId="0">
      <protection locked="0"/>
    </xf>
    <xf numFmtId="195" fontId="3" fillId="0" borderId="0">
      <protection locked="0"/>
    </xf>
    <xf numFmtId="195" fontId="3" fillId="0" borderId="0">
      <protection locked="0"/>
    </xf>
    <xf numFmtId="195" fontId="3" fillId="0" borderId="0">
      <protection locked="0"/>
    </xf>
    <xf numFmtId="195" fontId="3" fillId="0" borderId="0">
      <protection locked="0"/>
    </xf>
    <xf numFmtId="195" fontId="3" fillId="0" borderId="0">
      <protection locked="0"/>
    </xf>
    <xf numFmtId="195" fontId="3" fillId="0" borderId="0">
      <protection locked="0"/>
    </xf>
    <xf numFmtId="195" fontId="3" fillId="0" borderId="0">
      <protection locked="0"/>
    </xf>
    <xf numFmtId="195" fontId="3" fillId="0" borderId="0">
      <protection locked="0"/>
    </xf>
    <xf numFmtId="195" fontId="3" fillId="0" borderId="0">
      <protection locked="0"/>
    </xf>
    <xf numFmtId="195" fontId="3" fillId="0" borderId="0">
      <protection locked="0"/>
    </xf>
    <xf numFmtId="195" fontId="3" fillId="0" borderId="0">
      <protection locked="0"/>
    </xf>
    <xf numFmtId="195" fontId="3" fillId="0" borderId="0">
      <protection locked="0"/>
    </xf>
    <xf numFmtId="195" fontId="3" fillId="0" borderId="0">
      <protection locked="0"/>
    </xf>
    <xf numFmtId="1" fontId="72" fillId="0" borderId="0" applyFill="0" applyBorder="0" applyProtection="0">
      <alignment horizontal="center"/>
    </xf>
    <xf numFmtId="1" fontId="72" fillId="0" borderId="0" applyFill="0" applyBorder="0">
      <alignment horizontal="center"/>
    </xf>
    <xf numFmtId="0" fontId="54" fillId="0" borderId="27" applyNumberFormat="0" applyFill="0" applyAlignment="0" applyProtection="0"/>
    <xf numFmtId="0" fontId="7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54" fillId="0" borderId="0" applyNumberFormat="0" applyFill="0" applyAlignment="0" applyProtection="0">
      <alignment vertical="top"/>
      <protection locked="0"/>
    </xf>
    <xf numFmtId="0" fontId="73" fillId="0" borderId="0" applyNumberFormat="0" applyFill="0" applyBorder="0" applyAlignment="0" applyProtection="0">
      <alignment vertical="top"/>
      <protection locked="0"/>
    </xf>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10" fontId="5" fillId="55" borderId="28" applyNumberFormat="0" applyBorder="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196" fontId="54" fillId="0" borderId="28">
      <protection locked="0"/>
    </xf>
    <xf numFmtId="196" fontId="54" fillId="0" borderId="28">
      <protection locked="0"/>
    </xf>
    <xf numFmtId="196" fontId="54" fillId="0" borderId="28">
      <protection locked="0"/>
    </xf>
    <xf numFmtId="0" fontId="76" fillId="7" borderId="13" applyNumberFormat="0" applyAlignment="0" applyProtection="0"/>
    <xf numFmtId="0" fontId="76" fillId="7" borderId="13" applyNumberFormat="0" applyAlignment="0" applyProtection="0"/>
    <xf numFmtId="0" fontId="77" fillId="5" borderId="13" applyNumberFormat="0" applyAlignment="0" applyProtection="0"/>
    <xf numFmtId="0" fontId="77" fillId="5" borderId="13" applyNumberFormat="0" applyAlignment="0" applyProtection="0"/>
    <xf numFmtId="0" fontId="77" fillId="5" borderId="13" applyNumberFormat="0" applyAlignment="0" applyProtection="0"/>
    <xf numFmtId="0" fontId="77" fillId="5" borderId="13" applyNumberFormat="0" applyAlignment="0" applyProtection="0"/>
    <xf numFmtId="0" fontId="77" fillId="5" borderId="13" applyNumberFormat="0" applyAlignment="0" applyProtection="0"/>
    <xf numFmtId="0" fontId="77" fillId="5" borderId="13" applyNumberFormat="0" applyAlignment="0" applyProtection="0"/>
    <xf numFmtId="0" fontId="77" fillId="5" borderId="13" applyNumberFormat="0" applyAlignment="0" applyProtection="0"/>
    <xf numFmtId="0" fontId="77" fillId="5"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196" fontId="54" fillId="0" borderId="28">
      <protection locked="0"/>
    </xf>
    <xf numFmtId="196" fontId="54" fillId="0" borderId="28">
      <protection locked="0"/>
    </xf>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196" fontId="54" fillId="0" borderId="28">
      <protection locked="0"/>
    </xf>
    <xf numFmtId="0" fontId="76" fillId="7" borderId="13" applyNumberFormat="0" applyAlignment="0" applyProtection="0"/>
    <xf numFmtId="196" fontId="54" fillId="0" borderId="28">
      <protection locked="0"/>
    </xf>
    <xf numFmtId="196" fontId="54" fillId="0" borderId="28">
      <protection locked="0"/>
    </xf>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6"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0" fontId="75" fillId="7" borderId="13" applyNumberFormat="0" applyAlignment="0" applyProtection="0"/>
    <xf numFmtId="10" fontId="5" fillId="55" borderId="0">
      <protection locked="0"/>
    </xf>
    <xf numFmtId="10" fontId="5" fillId="55" borderId="0">
      <protection locked="0"/>
    </xf>
    <xf numFmtId="10" fontId="5" fillId="55" borderId="0">
      <protection locked="0"/>
    </xf>
    <xf numFmtId="10" fontId="5" fillId="55" borderId="0">
      <protection locked="0"/>
    </xf>
    <xf numFmtId="0" fontId="78" fillId="3" borderId="0" applyNumberFormat="0" applyBorder="0" applyAlignment="0"/>
    <xf numFmtId="0" fontId="79" fillId="0" borderId="29" applyNumberFormat="0" applyFill="0" applyAlignment="0" applyProtection="0"/>
    <xf numFmtId="0" fontId="80" fillId="0" borderId="30" applyNumberFormat="0" applyFill="0" applyAlignment="0" applyProtection="0"/>
    <xf numFmtId="0" fontId="81" fillId="0" borderId="29" applyNumberFormat="0" applyFill="0" applyAlignment="0" applyProtection="0"/>
    <xf numFmtId="176" fontId="5" fillId="0" borderId="0" applyNumberFormat="0" applyFont="0" applyFill="0" applyBorder="0" applyAlignment="0">
      <protection hidden="1"/>
    </xf>
    <xf numFmtId="176" fontId="5" fillId="0" borderId="0" applyNumberFormat="0" applyFont="0" applyFill="0" applyBorder="0" applyAlignment="0">
      <protection hidden="1"/>
    </xf>
    <xf numFmtId="176" fontId="5" fillId="0" borderId="0" applyNumberFormat="0" applyFont="0" applyFill="0" applyBorder="0" applyAlignment="0">
      <protection hidden="1"/>
    </xf>
    <xf numFmtId="176" fontId="5" fillId="0" borderId="0" applyNumberFormat="0" applyFont="0" applyFill="0" applyBorder="0" applyAlignment="0">
      <protection hidden="1"/>
    </xf>
    <xf numFmtId="197" fontId="3" fillId="0" borderId="0" applyFont="0" applyFill="0" applyBorder="0" applyAlignment="0" applyProtection="0"/>
    <xf numFmtId="0" fontId="3" fillId="0" borderId="0" applyFont="0" applyFill="0" applyBorder="0" applyAlignment="0" applyProtection="0"/>
    <xf numFmtId="198" fontId="3" fillId="0" borderId="0" applyFont="0" applyFill="0" applyBorder="0" applyAlignment="0" applyProtection="0"/>
    <xf numFmtId="199" fontId="3" fillId="0" borderId="0" applyFont="0" applyFill="0" applyBorder="0" applyAlignment="0" applyProtection="0"/>
    <xf numFmtId="200" fontId="3" fillId="0" borderId="0" applyFont="0" applyFill="0" applyBorder="0" applyAlignment="0" applyProtection="0"/>
    <xf numFmtId="201" fontId="3" fillId="0" borderId="0" applyFont="0" applyFill="0" applyBorder="0" applyAlignment="0" applyProtection="0"/>
    <xf numFmtId="202" fontId="5" fillId="55" borderId="0">
      <alignment horizontal="center"/>
    </xf>
    <xf numFmtId="202" fontId="5" fillId="55" borderId="0">
      <alignment horizontal="center"/>
    </xf>
    <xf numFmtId="202" fontId="5" fillId="55" borderId="0">
      <alignment horizontal="center"/>
    </xf>
    <xf numFmtId="202" fontId="5" fillId="55" borderId="0">
      <alignment horizontal="center"/>
    </xf>
    <xf numFmtId="0" fontId="33" fillId="0" borderId="0" applyFont="0" applyFill="0" applyBorder="0" applyAlignment="0" applyProtection="0">
      <alignment horizontal="right"/>
    </xf>
    <xf numFmtId="0" fontId="82" fillId="5" borderId="0" applyNumberFormat="0" applyBorder="0" applyAlignment="0" applyProtection="0"/>
    <xf numFmtId="0" fontId="83" fillId="5" borderId="0" applyNumberFormat="0" applyBorder="0" applyAlignment="0" applyProtection="0"/>
    <xf numFmtId="0" fontId="84" fillId="5" borderId="0" applyNumberFormat="0" applyBorder="0" applyAlignment="0" applyProtection="0"/>
    <xf numFmtId="194" fontId="55" fillId="0" borderId="0" applyAlignment="0">
      <alignment vertical="center"/>
    </xf>
    <xf numFmtId="37" fontId="85" fillId="0" borderId="0"/>
    <xf numFmtId="37" fontId="85" fillId="0" borderId="0"/>
    <xf numFmtId="37" fontId="85" fillId="0" borderId="0"/>
    <xf numFmtId="37" fontId="85" fillId="0" borderId="0"/>
    <xf numFmtId="37" fontId="85" fillId="0" borderId="0"/>
    <xf numFmtId="37" fontId="85" fillId="0" borderId="0"/>
    <xf numFmtId="203" fontId="16" fillId="0" borderId="0"/>
    <xf numFmtId="0" fontId="3" fillId="0" borderId="0"/>
    <xf numFmtId="0" fontId="3" fillId="0" borderId="0"/>
    <xf numFmtId="0" fontId="86" fillId="0" borderId="0"/>
    <xf numFmtId="0" fontId="3" fillId="0" borderId="0"/>
    <xf numFmtId="0" fontId="86" fillId="0" borderId="0"/>
    <xf numFmtId="0" fontId="86"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204" fontId="31" fillId="0" borderId="0"/>
    <xf numFmtId="204" fontId="31" fillId="0" borderId="0"/>
    <xf numFmtId="204" fontId="31" fillId="0" borderId="0"/>
    <xf numFmtId="204" fontId="31" fillId="0" borderId="0"/>
    <xf numFmtId="204" fontId="31" fillId="0" borderId="0"/>
    <xf numFmtId="0" fontId="3" fillId="0" borderId="0"/>
    <xf numFmtId="0" fontId="3" fillId="0" borderId="0"/>
    <xf numFmtId="204" fontId="31" fillId="0" borderId="0"/>
    <xf numFmtId="204"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4" fontId="31" fillId="0" borderId="0"/>
    <xf numFmtId="0" fontId="3" fillId="0" borderId="0"/>
    <xf numFmtId="0" fontId="3" fillId="0" borderId="0"/>
    <xf numFmtId="204" fontId="31" fillId="0" borderId="0"/>
    <xf numFmtId="0" fontId="3" fillId="0" borderId="0"/>
    <xf numFmtId="0" fontId="3" fillId="0" borderId="0"/>
    <xf numFmtId="204" fontId="31" fillId="0" borderId="0"/>
    <xf numFmtId="0" fontId="36" fillId="0" borderId="0"/>
    <xf numFmtId="204" fontId="31" fillId="0" borderId="0"/>
    <xf numFmtId="0" fontId="3" fillId="0" borderId="0"/>
    <xf numFmtId="0" fontId="3" fillId="0" borderId="0"/>
    <xf numFmtId="204" fontId="31" fillId="0" borderId="0"/>
    <xf numFmtId="0" fontId="3" fillId="0" borderId="0"/>
    <xf numFmtId="0" fontId="3" fillId="0" borderId="0"/>
    <xf numFmtId="204" fontId="31" fillId="0" borderId="0"/>
    <xf numFmtId="0" fontId="2" fillId="0" borderId="0"/>
    <xf numFmtId="0" fontId="3" fillId="0" borderId="0"/>
    <xf numFmtId="0" fontId="3" fillId="0" borderId="0"/>
    <xf numFmtId="204" fontId="31" fillId="0" borderId="0"/>
    <xf numFmtId="0" fontId="3" fillId="0" borderId="0"/>
    <xf numFmtId="0" fontId="3" fillId="0" borderId="0"/>
    <xf numFmtId="204" fontId="31"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6" fillId="0" borderId="0"/>
    <xf numFmtId="0" fontId="3" fillId="0" borderId="0"/>
    <xf numFmtId="0" fontId="3" fillId="0" borderId="0"/>
    <xf numFmtId="205" fontId="3" fillId="0" borderId="0"/>
    <xf numFmtId="0" fontId="3" fillId="0" borderId="0"/>
    <xf numFmtId="0" fontId="3" fillId="0" borderId="0"/>
    <xf numFmtId="0" fontId="3" fillId="0" borderId="0"/>
    <xf numFmtId="0" fontId="35"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6" fillId="0" borderId="0"/>
    <xf numFmtId="0" fontId="3" fillId="0" borderId="0"/>
    <xf numFmtId="0" fontId="3" fillId="0" borderId="0"/>
    <xf numFmtId="0" fontId="36" fillId="0" borderId="0"/>
    <xf numFmtId="204" fontId="31"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14" fillId="0" borderId="0"/>
    <xf numFmtId="0" fontId="14" fillId="0" borderId="0"/>
    <xf numFmtId="0" fontId="3" fillId="0" borderId="0"/>
    <xf numFmtId="164" fontId="31" fillId="0" borderId="0"/>
    <xf numFmtId="0" fontId="86" fillId="0" borderId="0"/>
    <xf numFmtId="164" fontId="31" fillId="0" borderId="0"/>
    <xf numFmtId="0" fontId="87" fillId="0" borderId="0"/>
    <xf numFmtId="0" fontId="86" fillId="0" borderId="0"/>
    <xf numFmtId="0" fontId="87" fillId="0" borderId="0"/>
    <xf numFmtId="0" fontId="87" fillId="0" borderId="0"/>
    <xf numFmtId="0" fontId="2" fillId="0" borderId="0"/>
    <xf numFmtId="0" fontId="2" fillId="0" borderId="0"/>
    <xf numFmtId="0" fontId="2" fillId="0" borderId="0"/>
    <xf numFmtId="0" fontId="87" fillId="0" borderId="0"/>
    <xf numFmtId="0" fontId="2" fillId="0" borderId="0"/>
    <xf numFmtId="0" fontId="2" fillId="0" borderId="0"/>
    <xf numFmtId="0" fontId="2" fillId="0" borderId="0"/>
    <xf numFmtId="0" fontId="87" fillId="0" borderId="0"/>
    <xf numFmtId="0" fontId="3" fillId="0" borderId="0"/>
    <xf numFmtId="0" fontId="3" fillId="0" borderId="0"/>
    <xf numFmtId="0" fontId="87" fillId="0" borderId="0"/>
    <xf numFmtId="204" fontId="31" fillId="0" borderId="0"/>
    <xf numFmtId="0" fontId="87" fillId="0" borderId="0"/>
    <xf numFmtId="204" fontId="31" fillId="0" borderId="0"/>
    <xf numFmtId="0" fontId="87" fillId="0" borderId="0"/>
    <xf numFmtId="0" fontId="88" fillId="0" borderId="0"/>
    <xf numFmtId="0" fontId="14" fillId="0" borderId="0"/>
    <xf numFmtId="0" fontId="31" fillId="0" borderId="0"/>
    <xf numFmtId="0" fontId="14" fillId="0" borderId="0"/>
    <xf numFmtId="0" fontId="89" fillId="0" borderId="0"/>
    <xf numFmtId="0" fontId="31" fillId="0" borderId="0"/>
    <xf numFmtId="0" fontId="14" fillId="0" borderId="0"/>
    <xf numFmtId="0" fontId="34" fillId="0" borderId="0">
      <alignment vertical="top"/>
    </xf>
    <xf numFmtId="0" fontId="34" fillId="0" borderId="0">
      <alignment vertical="top"/>
    </xf>
    <xf numFmtId="0" fontId="88" fillId="0" borderId="0"/>
    <xf numFmtId="0" fontId="2" fillId="0" borderId="0"/>
    <xf numFmtId="0" fontId="87" fillId="0" borderId="0"/>
    <xf numFmtId="0" fontId="2" fillId="0" borderId="0"/>
    <xf numFmtId="0" fontId="2" fillId="0" borderId="0"/>
    <xf numFmtId="0" fontId="2" fillId="0" borderId="0"/>
    <xf numFmtId="0" fontId="2" fillId="0" borderId="0"/>
    <xf numFmtId="0" fontId="87" fillId="0" borderId="0"/>
    <xf numFmtId="0" fontId="2" fillId="0" borderId="0"/>
    <xf numFmtId="0" fontId="2" fillId="0" borderId="0"/>
    <xf numFmtId="0" fontId="2" fillId="0" borderId="0"/>
    <xf numFmtId="0" fontId="2" fillId="0" borderId="0"/>
    <xf numFmtId="0" fontId="87"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87" fillId="0" borderId="0"/>
    <xf numFmtId="0" fontId="2" fillId="0" borderId="0"/>
    <xf numFmtId="0" fontId="2" fillId="0" borderId="0"/>
    <xf numFmtId="0" fontId="2" fillId="0" borderId="0"/>
    <xf numFmtId="0" fontId="2" fillId="0" borderId="0"/>
    <xf numFmtId="0" fontId="87" fillId="0" borderId="0"/>
    <xf numFmtId="0" fontId="2" fillId="0" borderId="0"/>
    <xf numFmtId="0" fontId="2" fillId="0" borderId="0"/>
    <xf numFmtId="0" fontId="2" fillId="0" borderId="0"/>
    <xf numFmtId="0" fontId="2" fillId="0" borderId="0"/>
    <xf numFmtId="0" fontId="87" fillId="0" borderId="0"/>
    <xf numFmtId="0" fontId="2" fillId="0" borderId="0"/>
    <xf numFmtId="0" fontId="2" fillId="0" borderId="0"/>
    <xf numFmtId="0" fontId="2" fillId="0" borderId="0"/>
    <xf numFmtId="0" fontId="2" fillId="0" borderId="0"/>
    <xf numFmtId="0" fontId="87" fillId="0" borderId="0"/>
    <xf numFmtId="0" fontId="2" fillId="0" borderId="0"/>
    <xf numFmtId="0" fontId="2" fillId="0" borderId="0"/>
    <xf numFmtId="0" fontId="2" fillId="0" borderId="0"/>
    <xf numFmtId="0" fontId="2" fillId="0" borderId="0"/>
    <xf numFmtId="0" fontId="8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4" fillId="0" borderId="0"/>
    <xf numFmtId="0" fontId="3" fillId="0" borderId="0"/>
    <xf numFmtId="0" fontId="14" fillId="0" borderId="0"/>
    <xf numFmtId="0" fontId="36" fillId="0" borderId="0"/>
    <xf numFmtId="0" fontId="14" fillId="0" borderId="0"/>
    <xf numFmtId="0" fontId="36" fillId="0" borderId="0"/>
    <xf numFmtId="0" fontId="2" fillId="0" borderId="0"/>
    <xf numFmtId="0" fontId="2" fillId="0" borderId="0"/>
    <xf numFmtId="0" fontId="2" fillId="0" borderId="0"/>
    <xf numFmtId="0" fontId="2" fillId="0" borderId="0"/>
    <xf numFmtId="0" fontId="2" fillId="0" borderId="0"/>
    <xf numFmtId="0" fontId="87" fillId="0" borderId="0"/>
    <xf numFmtId="0" fontId="2" fillId="0" borderId="0"/>
    <xf numFmtId="0" fontId="2" fillId="0" borderId="0"/>
    <xf numFmtId="0" fontId="2" fillId="0" borderId="0"/>
    <xf numFmtId="0" fontId="87" fillId="0" borderId="0"/>
    <xf numFmtId="0" fontId="87" fillId="0" borderId="0"/>
    <xf numFmtId="0" fontId="3" fillId="0" borderId="0"/>
    <xf numFmtId="0" fontId="87"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4" fillId="0" borderId="0"/>
    <xf numFmtId="0" fontId="31" fillId="0" borderId="0"/>
    <xf numFmtId="0" fontId="14"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4" fillId="0" borderId="0"/>
    <xf numFmtId="0" fontId="86" fillId="0" borderId="0"/>
    <xf numFmtId="0" fontId="14" fillId="0" borderId="0"/>
    <xf numFmtId="0" fontId="86" fillId="0" borderId="0"/>
    <xf numFmtId="0" fontId="14" fillId="0" borderId="0"/>
    <xf numFmtId="0" fontId="86"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7" fillId="0" borderId="0"/>
    <xf numFmtId="0" fontId="3" fillId="0" borderId="0"/>
    <xf numFmtId="0" fontId="3" fillId="0" borderId="0"/>
    <xf numFmtId="0" fontId="3" fillId="0" borderId="0"/>
    <xf numFmtId="0" fontId="14" fillId="0" borderId="0"/>
    <xf numFmtId="0" fontId="14" fillId="0" borderId="0"/>
    <xf numFmtId="0" fontId="36"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4" fontId="31" fillId="0" borderId="0"/>
    <xf numFmtId="0" fontId="3" fillId="0" borderId="0"/>
    <xf numFmtId="0" fontId="14" fillId="0" borderId="0"/>
    <xf numFmtId="0" fontId="14" fillId="0" borderId="0"/>
    <xf numFmtId="0" fontId="36"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4" fillId="0" borderId="0"/>
    <xf numFmtId="0" fontId="35"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4" fontId="31" fillId="0" borderId="0"/>
    <xf numFmtId="0" fontId="3" fillId="0" borderId="0"/>
    <xf numFmtId="204" fontId="31" fillId="0" borderId="0"/>
    <xf numFmtId="0" fontId="3" fillId="0" borderId="0"/>
    <xf numFmtId="204" fontId="31" fillId="0" borderId="0"/>
    <xf numFmtId="0" fontId="3" fillId="0" borderId="0"/>
    <xf numFmtId="176" fontId="30" fillId="0" borderId="0" applyNumberFormat="0" applyFill="0" applyBorder="0" applyAlignment="0" applyProtection="0"/>
    <xf numFmtId="0" fontId="90" fillId="0" borderId="0"/>
    <xf numFmtId="0" fontId="3" fillId="12" borderId="31" applyNumberFormat="0" applyFont="0" applyAlignment="0" applyProtection="0"/>
    <xf numFmtId="0" fontId="34" fillId="12" borderId="31" applyNumberFormat="0" applyFont="0" applyAlignment="0" applyProtection="0"/>
    <xf numFmtId="0" fontId="34" fillId="12" borderId="31" applyNumberFormat="0" applyFont="0" applyAlignment="0" applyProtection="0"/>
    <xf numFmtId="0" fontId="34" fillId="12" borderId="31" applyNumberFormat="0" applyFont="0" applyAlignment="0" applyProtection="0"/>
    <xf numFmtId="0" fontId="34" fillId="12" borderId="31" applyNumberFormat="0" applyFont="0" applyAlignment="0" applyProtection="0"/>
    <xf numFmtId="0" fontId="34"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4" fillId="12" borderId="31" applyNumberFormat="0" applyFont="0" applyAlignment="0" applyProtection="0"/>
    <xf numFmtId="0" fontId="34"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4"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4" fillId="4" borderId="7"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31" applyNumberFormat="0" applyFont="0" applyAlignment="0" applyProtection="0"/>
    <xf numFmtId="0" fontId="3" fillId="12" borderId="13" applyNumberFormat="0" applyFont="0" applyAlignment="0" applyProtection="0"/>
    <xf numFmtId="0" fontId="3" fillId="12" borderId="13" applyNumberFormat="0" applyFont="0" applyAlignment="0" applyProtection="0"/>
    <xf numFmtId="0" fontId="3" fillId="12" borderId="13" applyNumberFormat="0" applyFont="0" applyAlignment="0" applyProtection="0"/>
    <xf numFmtId="0" fontId="3" fillId="12" borderId="13" applyNumberFormat="0" applyFont="0" applyAlignment="0" applyProtection="0"/>
    <xf numFmtId="0" fontId="3" fillId="12" borderId="13" applyNumberFormat="0" applyFont="0" applyAlignment="0" applyProtection="0"/>
    <xf numFmtId="0" fontId="3" fillId="12" borderId="13" applyNumberFormat="0" applyFont="0" applyAlignment="0" applyProtection="0"/>
    <xf numFmtId="0" fontId="3" fillId="12" borderId="13" applyNumberFormat="0" applyFont="0" applyAlignment="0" applyProtection="0"/>
    <xf numFmtId="0" fontId="3" fillId="12" borderId="13" applyNumberFormat="0" applyFont="0" applyAlignment="0" applyProtection="0"/>
    <xf numFmtId="0" fontId="2" fillId="4" borderId="7" applyNumberFormat="0" applyFont="0" applyAlignment="0" applyProtection="0"/>
    <xf numFmtId="0" fontId="31" fillId="0" borderId="0" applyFill="0" applyBorder="0" applyProtection="0">
      <alignment horizontal="centerContinuous"/>
    </xf>
    <xf numFmtId="41" fontId="91" fillId="0" borderId="0" applyFont="0" applyFill="0" applyBorder="0" applyAlignment="0" applyProtection="0"/>
    <xf numFmtId="206" fontId="13" fillId="0" borderId="0"/>
    <xf numFmtId="0" fontId="92" fillId="17" borderId="32" applyNumberFormat="0" applyAlignment="0" applyProtection="0"/>
    <xf numFmtId="0" fontId="92" fillId="17" borderId="32" applyNumberFormat="0" applyAlignment="0" applyProtection="0"/>
    <xf numFmtId="0" fontId="93" fillId="47" borderId="33" applyNumberFormat="0" applyAlignment="0" applyProtection="0"/>
    <xf numFmtId="0" fontId="93" fillId="47" borderId="33" applyNumberFormat="0" applyAlignment="0" applyProtection="0"/>
    <xf numFmtId="0" fontId="93" fillId="47" borderId="33" applyNumberFormat="0" applyAlignment="0" applyProtection="0"/>
    <xf numFmtId="0" fontId="93" fillId="47" borderId="33" applyNumberFormat="0" applyAlignment="0" applyProtection="0"/>
    <xf numFmtId="0" fontId="93" fillId="47" borderId="33" applyNumberFormat="0" applyAlignment="0" applyProtection="0"/>
    <xf numFmtId="0" fontId="93" fillId="47" borderId="33" applyNumberFormat="0" applyAlignment="0" applyProtection="0"/>
    <xf numFmtId="0" fontId="93" fillId="47" borderId="33"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2" fillId="17" borderId="32" applyNumberFormat="0" applyAlignment="0" applyProtection="0"/>
    <xf numFmtId="0" fontId="94" fillId="14" borderId="32" applyNumberFormat="0" applyAlignment="0" applyProtection="0"/>
    <xf numFmtId="0" fontId="94" fillId="14" borderId="32" applyNumberFormat="0" applyAlignment="0" applyProtection="0"/>
    <xf numFmtId="0" fontId="94" fillId="14" borderId="32" applyNumberFormat="0" applyAlignment="0" applyProtection="0"/>
    <xf numFmtId="0" fontId="94" fillId="14" borderId="32" applyNumberFormat="0" applyAlignment="0" applyProtection="0"/>
    <xf numFmtId="0" fontId="94" fillId="14" borderId="32" applyNumberFormat="0" applyAlignment="0" applyProtection="0"/>
    <xf numFmtId="0" fontId="94" fillId="14" borderId="32" applyNumberFormat="0" applyAlignment="0" applyProtection="0"/>
    <xf numFmtId="0" fontId="94" fillId="14" borderId="32" applyNumberFormat="0" applyAlignment="0" applyProtection="0"/>
    <xf numFmtId="0" fontId="94" fillId="14" borderId="32" applyNumberFormat="0" applyAlignment="0" applyProtection="0"/>
    <xf numFmtId="207" fontId="3" fillId="0" borderId="0">
      <protection hidden="1"/>
    </xf>
    <xf numFmtId="207" fontId="3" fillId="0" borderId="0">
      <protection hidden="1"/>
    </xf>
    <xf numFmtId="207" fontId="3" fillId="0" borderId="0">
      <protection hidden="1"/>
    </xf>
    <xf numFmtId="207" fontId="3" fillId="0" borderId="0">
      <protection hidden="1"/>
    </xf>
    <xf numFmtId="1" fontId="95" fillId="0" borderId="0" applyProtection="0">
      <alignment horizontal="right" vertical="center"/>
    </xf>
    <xf numFmtId="208" fontId="31" fillId="0" borderId="0" applyFont="0" applyFill="0" applyBorder="0" applyAlignment="0" applyProtection="0"/>
    <xf numFmtId="209" fontId="31"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0" fontId="31" fillId="0" borderId="0" applyFill="0" applyBorder="0" applyProtection="0">
      <alignment horizont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6"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2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10" fontId="3" fillId="0" borderId="0" applyFont="0" applyFill="0" applyBorder="0" applyAlignment="0" applyProtection="0"/>
    <xf numFmtId="9" fontId="3" fillId="0" borderId="0" applyFont="0" applyFill="0" applyBorder="0" applyAlignment="0" applyProtection="0"/>
    <xf numFmtId="2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0" fontId="3" fillId="0" borderId="0" applyFont="0" applyFill="0" applyBorder="0" applyAlignment="0" applyProtection="0"/>
    <xf numFmtId="211" fontId="41" fillId="0" borderId="0">
      <protection locked="0"/>
    </xf>
    <xf numFmtId="211" fontId="41" fillId="0" borderId="0">
      <protection locked="0"/>
    </xf>
    <xf numFmtId="211" fontId="41" fillId="0" borderId="0">
      <protection locked="0"/>
    </xf>
    <xf numFmtId="211" fontId="41" fillId="0" borderId="0">
      <protection locked="0"/>
    </xf>
    <xf numFmtId="211" fontId="41" fillId="0" borderId="0">
      <protection locked="0"/>
    </xf>
    <xf numFmtId="211" fontId="41" fillId="0" borderId="0">
      <protection locked="0"/>
    </xf>
    <xf numFmtId="0" fontId="96" fillId="0" borderId="0" applyNumberFormat="0" applyFill="0" applyBorder="0" applyAlignment="0" applyProtection="0"/>
    <xf numFmtId="212" fontId="3" fillId="0" borderId="0"/>
    <xf numFmtId="212" fontId="3" fillId="0" borderId="0"/>
    <xf numFmtId="212" fontId="3" fillId="0" borderId="0"/>
    <xf numFmtId="212" fontId="3" fillId="0" borderId="0"/>
    <xf numFmtId="213" fontId="4" fillId="0" borderId="0"/>
    <xf numFmtId="214" fontId="97" fillId="2" borderId="0" applyBorder="0" applyAlignment="0">
      <protection hidden="1"/>
    </xf>
    <xf numFmtId="1" fontId="97" fillId="2" borderId="0">
      <alignment horizontal="center"/>
    </xf>
    <xf numFmtId="0" fontId="98" fillId="0" borderId="0" applyNumberFormat="0" applyFill="0" applyBorder="0" applyAlignment="0" applyProtection="0"/>
    <xf numFmtId="3" fontId="99" fillId="0" borderId="34"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4" fontId="99" fillId="0" borderId="35" applyBorder="0">
      <alignment horizontal="right" wrapText="1"/>
    </xf>
    <xf numFmtId="0" fontId="100" fillId="0" borderId="0">
      <alignment horizontal="lef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101" fillId="5" borderId="36" applyNumberFormat="0" applyProtection="0">
      <alignment vertical="center"/>
    </xf>
    <xf numFmtId="4" fontId="101" fillId="5" borderId="36" applyNumberFormat="0" applyProtection="0">
      <alignment vertical="center"/>
    </xf>
    <xf numFmtId="4" fontId="101" fillId="5" borderId="36" applyNumberFormat="0" applyProtection="0">
      <alignment vertical="center"/>
    </xf>
    <xf numFmtId="4" fontId="101" fillId="5" borderId="36" applyNumberFormat="0" applyProtection="0">
      <alignment vertical="center"/>
    </xf>
    <xf numFmtId="4" fontId="101" fillId="5" borderId="36" applyNumberFormat="0" applyProtection="0">
      <alignment vertical="center"/>
    </xf>
    <xf numFmtId="4" fontId="101" fillId="5" borderId="36" applyNumberFormat="0" applyProtection="0">
      <alignment vertical="center"/>
    </xf>
    <xf numFmtId="4" fontId="101" fillId="5" borderId="36" applyNumberFormat="0" applyProtection="0">
      <alignment vertical="center"/>
    </xf>
    <xf numFmtId="4" fontId="101" fillId="5" borderId="36" applyNumberFormat="0" applyProtection="0">
      <alignment vertical="center"/>
    </xf>
    <xf numFmtId="4" fontId="101" fillId="5" borderId="36" applyNumberFormat="0" applyProtection="0">
      <alignment vertical="center"/>
    </xf>
    <xf numFmtId="4" fontId="101" fillId="5" borderId="36" applyNumberFormat="0" applyProtection="0">
      <alignment vertical="center"/>
    </xf>
    <xf numFmtId="4" fontId="101" fillId="5" borderId="36" applyNumberFormat="0" applyProtection="0">
      <alignment vertical="center"/>
    </xf>
    <xf numFmtId="4" fontId="101" fillId="5" borderId="36" applyNumberFormat="0" applyProtection="0">
      <alignment vertical="center"/>
    </xf>
    <xf numFmtId="4" fontId="101" fillId="5" borderId="36" applyNumberFormat="0" applyProtection="0">
      <alignment vertical="center"/>
    </xf>
    <xf numFmtId="4" fontId="101" fillId="5" borderId="36" applyNumberFormat="0" applyProtection="0">
      <alignment vertical="center"/>
    </xf>
    <xf numFmtId="4" fontId="101" fillId="5" borderId="36" applyNumberFormat="0" applyProtection="0">
      <alignment vertical="center"/>
    </xf>
    <xf numFmtId="4" fontId="101" fillId="5" borderId="36" applyNumberFormat="0" applyProtection="0">
      <alignment vertical="center"/>
    </xf>
    <xf numFmtId="4" fontId="101" fillId="5" borderId="36"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3" fillId="35" borderId="28" applyNumberFormat="0" applyProtection="0">
      <alignment vertical="center"/>
    </xf>
    <xf numFmtId="4" fontId="102" fillId="5" borderId="36" applyNumberFormat="0" applyProtection="0">
      <alignment vertical="center"/>
    </xf>
    <xf numFmtId="4" fontId="102" fillId="5" borderId="36" applyNumberFormat="0" applyProtection="0">
      <alignment vertical="center"/>
    </xf>
    <xf numFmtId="4" fontId="102" fillId="5" borderId="36" applyNumberFormat="0" applyProtection="0">
      <alignment vertical="center"/>
    </xf>
    <xf numFmtId="4" fontId="102" fillId="5" borderId="36" applyNumberFormat="0" applyProtection="0">
      <alignment vertical="center"/>
    </xf>
    <xf numFmtId="4" fontId="102" fillId="5" borderId="36" applyNumberFormat="0" applyProtection="0">
      <alignment vertical="center"/>
    </xf>
    <xf numFmtId="4" fontId="102" fillId="5" borderId="36" applyNumberFormat="0" applyProtection="0">
      <alignment vertical="center"/>
    </xf>
    <xf numFmtId="4" fontId="102" fillId="5" borderId="36" applyNumberFormat="0" applyProtection="0">
      <alignment vertical="center"/>
    </xf>
    <xf numFmtId="4" fontId="102" fillId="5" borderId="36" applyNumberFormat="0" applyProtection="0">
      <alignment vertical="center"/>
    </xf>
    <xf numFmtId="4" fontId="102" fillId="5" borderId="36" applyNumberFormat="0" applyProtection="0">
      <alignment vertical="center"/>
    </xf>
    <xf numFmtId="4" fontId="102" fillId="5" borderId="36" applyNumberFormat="0" applyProtection="0">
      <alignment vertical="center"/>
    </xf>
    <xf numFmtId="4" fontId="102" fillId="5" borderId="36" applyNumberFormat="0" applyProtection="0">
      <alignment vertical="center"/>
    </xf>
    <xf numFmtId="4" fontId="102" fillId="5" borderId="36" applyNumberFormat="0" applyProtection="0">
      <alignment vertical="center"/>
    </xf>
    <xf numFmtId="4" fontId="102" fillId="5" borderId="36" applyNumberFormat="0" applyProtection="0">
      <alignment vertical="center"/>
    </xf>
    <xf numFmtId="4" fontId="102" fillId="5" borderId="36" applyNumberFormat="0" applyProtection="0">
      <alignment vertical="center"/>
    </xf>
    <xf numFmtId="4" fontId="102" fillId="5" borderId="36" applyNumberFormat="0" applyProtection="0">
      <alignment vertical="center"/>
    </xf>
    <xf numFmtId="4" fontId="102" fillId="5" borderId="36" applyNumberFormat="0" applyProtection="0">
      <alignment vertical="center"/>
    </xf>
    <xf numFmtId="4" fontId="102" fillId="5" borderId="36" applyNumberFormat="0" applyProtection="0">
      <alignment vertical="center"/>
    </xf>
    <xf numFmtId="4" fontId="101" fillId="56" borderId="0" applyNumberFormat="0" applyProtection="0">
      <alignment horizontal="left" vertical="center" indent="1"/>
    </xf>
    <xf numFmtId="4" fontId="101" fillId="5" borderId="36" applyNumberFormat="0" applyProtection="0">
      <alignment horizontal="left" vertical="center" indent="1"/>
    </xf>
    <xf numFmtId="4" fontId="101" fillId="5" borderId="36" applyNumberFormat="0" applyProtection="0">
      <alignment horizontal="left" vertical="center" indent="1"/>
    </xf>
    <xf numFmtId="4" fontId="101" fillId="5" borderId="36" applyNumberFormat="0" applyProtection="0">
      <alignment horizontal="left" vertical="center" indent="1"/>
    </xf>
    <xf numFmtId="4" fontId="101" fillId="5" borderId="36" applyNumberFormat="0" applyProtection="0">
      <alignment horizontal="left" vertical="center" indent="1"/>
    </xf>
    <xf numFmtId="4" fontId="101" fillId="5" borderId="36" applyNumberFormat="0" applyProtection="0">
      <alignment horizontal="left" vertical="center" indent="1"/>
    </xf>
    <xf numFmtId="4" fontId="101" fillId="5" borderId="36" applyNumberFormat="0" applyProtection="0">
      <alignment horizontal="left" vertical="center" indent="1"/>
    </xf>
    <xf numFmtId="4" fontId="101" fillId="5" borderId="36" applyNumberFormat="0" applyProtection="0">
      <alignment horizontal="left" vertical="center" indent="1"/>
    </xf>
    <xf numFmtId="4" fontId="101" fillId="5" borderId="36" applyNumberFormat="0" applyProtection="0">
      <alignment horizontal="left" vertical="center" indent="1"/>
    </xf>
    <xf numFmtId="4" fontId="101" fillId="5" borderId="36" applyNumberFormat="0" applyProtection="0">
      <alignment horizontal="left" vertical="center" indent="1"/>
    </xf>
    <xf numFmtId="4" fontId="101" fillId="5" borderId="36" applyNumberFormat="0" applyProtection="0">
      <alignment horizontal="left" vertical="center" indent="1"/>
    </xf>
    <xf numFmtId="4" fontId="101" fillId="5" borderId="36" applyNumberFormat="0" applyProtection="0">
      <alignment horizontal="left" vertical="center" indent="1"/>
    </xf>
    <xf numFmtId="4" fontId="101" fillId="5" borderId="36" applyNumberFormat="0" applyProtection="0">
      <alignment horizontal="left" vertical="center" indent="1"/>
    </xf>
    <xf numFmtId="4" fontId="101" fillId="5" borderId="36" applyNumberFormat="0" applyProtection="0">
      <alignment horizontal="left" vertical="center" indent="1"/>
    </xf>
    <xf numFmtId="4" fontId="101" fillId="5" borderId="36" applyNumberFormat="0" applyProtection="0">
      <alignment horizontal="left" vertical="center" indent="1"/>
    </xf>
    <xf numFmtId="4" fontId="101" fillId="5" borderId="36" applyNumberFormat="0" applyProtection="0">
      <alignment horizontal="left" vertical="center" indent="1"/>
    </xf>
    <xf numFmtId="4" fontId="101" fillId="5" borderId="36" applyNumberFormat="0" applyProtection="0">
      <alignment horizontal="left" vertical="center" indent="1"/>
    </xf>
    <xf numFmtId="4" fontId="101" fillId="5" borderId="36" applyNumberFormat="0" applyProtection="0">
      <alignment horizontal="left" vertical="center" indent="1"/>
    </xf>
    <xf numFmtId="0" fontId="101" fillId="5" borderId="36" applyNumberFormat="0" applyProtection="0">
      <alignment horizontal="left" vertical="top" indent="1"/>
    </xf>
    <xf numFmtId="0" fontId="101" fillId="5" borderId="36" applyNumberFormat="0" applyProtection="0">
      <alignment horizontal="left" vertical="top" indent="1"/>
    </xf>
    <xf numFmtId="0" fontId="101" fillId="5" borderId="36" applyNumberFormat="0" applyProtection="0">
      <alignment horizontal="left" vertical="top" indent="1"/>
    </xf>
    <xf numFmtId="0" fontId="101" fillId="5" borderId="36" applyNumberFormat="0" applyProtection="0">
      <alignment horizontal="left" vertical="top" indent="1"/>
    </xf>
    <xf numFmtId="0" fontId="101" fillId="5" borderId="36" applyNumberFormat="0" applyProtection="0">
      <alignment horizontal="left" vertical="top" indent="1"/>
    </xf>
    <xf numFmtId="0" fontId="101" fillId="5" borderId="36" applyNumberFormat="0" applyProtection="0">
      <alignment horizontal="left" vertical="top" indent="1"/>
    </xf>
    <xf numFmtId="0" fontId="101" fillId="5" borderId="36" applyNumberFormat="0" applyProtection="0">
      <alignment horizontal="left" vertical="top" indent="1"/>
    </xf>
    <xf numFmtId="0" fontId="101" fillId="5" borderId="36" applyNumberFormat="0" applyProtection="0">
      <alignment horizontal="left" vertical="top" indent="1"/>
    </xf>
    <xf numFmtId="0" fontId="101" fillId="5" borderId="36" applyNumberFormat="0" applyProtection="0">
      <alignment horizontal="left" vertical="top" indent="1"/>
    </xf>
    <xf numFmtId="0" fontId="101" fillId="5" borderId="36" applyNumberFormat="0" applyProtection="0">
      <alignment horizontal="left" vertical="top" indent="1"/>
    </xf>
    <xf numFmtId="0" fontId="101" fillId="5" borderId="36" applyNumberFormat="0" applyProtection="0">
      <alignment horizontal="left" vertical="top" indent="1"/>
    </xf>
    <xf numFmtId="0" fontId="101" fillId="5" borderId="36" applyNumberFormat="0" applyProtection="0">
      <alignment horizontal="left" vertical="top" indent="1"/>
    </xf>
    <xf numFmtId="0" fontId="101" fillId="5" borderId="36" applyNumberFormat="0" applyProtection="0">
      <alignment horizontal="left" vertical="top" indent="1"/>
    </xf>
    <xf numFmtId="0" fontId="101" fillId="5" borderId="36" applyNumberFormat="0" applyProtection="0">
      <alignment horizontal="left" vertical="top" indent="1"/>
    </xf>
    <xf numFmtId="0" fontId="101" fillId="5" borderId="36" applyNumberFormat="0" applyProtection="0">
      <alignment horizontal="left" vertical="top" indent="1"/>
    </xf>
    <xf numFmtId="0" fontId="101" fillId="5" borderId="36" applyNumberFormat="0" applyProtection="0">
      <alignment horizontal="left" vertical="top" indent="1"/>
    </xf>
    <xf numFmtId="0" fontId="101" fillId="5" borderId="36" applyNumberFormat="0" applyProtection="0">
      <alignment horizontal="left" vertical="top" indent="1"/>
    </xf>
    <xf numFmtId="4" fontId="103" fillId="57" borderId="0" applyNumberFormat="0" applyProtection="0">
      <alignment vertical="center"/>
    </xf>
    <xf numFmtId="4" fontId="101" fillId="58" borderId="0" applyNumberFormat="0" applyProtection="0">
      <alignment horizontal="left" vertical="center" indent="1"/>
    </xf>
    <xf numFmtId="4" fontId="34" fillId="9" borderId="36" applyNumberFormat="0" applyProtection="0">
      <alignment horizontal="right" vertical="center"/>
    </xf>
    <xf numFmtId="4" fontId="34" fillId="9" borderId="36" applyNumberFormat="0" applyProtection="0">
      <alignment horizontal="right" vertical="center"/>
    </xf>
    <xf numFmtId="4" fontId="34" fillId="9" borderId="36" applyNumberFormat="0" applyProtection="0">
      <alignment horizontal="right" vertical="center"/>
    </xf>
    <xf numFmtId="4" fontId="34" fillId="9" borderId="36" applyNumberFormat="0" applyProtection="0">
      <alignment horizontal="right" vertical="center"/>
    </xf>
    <xf numFmtId="4" fontId="34" fillId="9" borderId="36" applyNumberFormat="0" applyProtection="0">
      <alignment horizontal="right" vertical="center"/>
    </xf>
    <xf numFmtId="4" fontId="34" fillId="9" borderId="36" applyNumberFormat="0" applyProtection="0">
      <alignment horizontal="right" vertical="center"/>
    </xf>
    <xf numFmtId="4" fontId="34" fillId="9" borderId="36" applyNumberFormat="0" applyProtection="0">
      <alignment horizontal="right" vertical="center"/>
    </xf>
    <xf numFmtId="4" fontId="34" fillId="9" borderId="36" applyNumberFormat="0" applyProtection="0">
      <alignment horizontal="right" vertical="center"/>
    </xf>
    <xf numFmtId="4" fontId="34" fillId="9" borderId="36" applyNumberFormat="0" applyProtection="0">
      <alignment horizontal="right" vertical="center"/>
    </xf>
    <xf numFmtId="4" fontId="34" fillId="9" borderId="36" applyNumberFormat="0" applyProtection="0">
      <alignment horizontal="right" vertical="center"/>
    </xf>
    <xf numFmtId="4" fontId="34" fillId="9" borderId="36" applyNumberFormat="0" applyProtection="0">
      <alignment horizontal="right" vertical="center"/>
    </xf>
    <xf numFmtId="4" fontId="34" fillId="9" borderId="36" applyNumberFormat="0" applyProtection="0">
      <alignment horizontal="right" vertical="center"/>
    </xf>
    <xf numFmtId="4" fontId="34" fillId="9" borderId="36" applyNumberFormat="0" applyProtection="0">
      <alignment horizontal="right" vertical="center"/>
    </xf>
    <xf numFmtId="4" fontId="34" fillId="9" borderId="36" applyNumberFormat="0" applyProtection="0">
      <alignment horizontal="right" vertical="center"/>
    </xf>
    <xf numFmtId="4" fontId="34" fillId="9" borderId="36" applyNumberFormat="0" applyProtection="0">
      <alignment horizontal="right" vertical="center"/>
    </xf>
    <xf numFmtId="4" fontId="34" fillId="9" borderId="36" applyNumberFormat="0" applyProtection="0">
      <alignment horizontal="right" vertical="center"/>
    </xf>
    <xf numFmtId="4" fontId="34" fillId="9" borderId="36" applyNumberFormat="0" applyProtection="0">
      <alignment horizontal="right" vertical="center"/>
    </xf>
    <xf numFmtId="4" fontId="34" fillId="10" borderId="36" applyNumberFormat="0" applyProtection="0">
      <alignment horizontal="right" vertical="center"/>
    </xf>
    <xf numFmtId="4" fontId="34" fillId="10" borderId="36" applyNumberFormat="0" applyProtection="0">
      <alignment horizontal="right" vertical="center"/>
    </xf>
    <xf numFmtId="4" fontId="34" fillId="10" borderId="36" applyNumberFormat="0" applyProtection="0">
      <alignment horizontal="right" vertical="center"/>
    </xf>
    <xf numFmtId="4" fontId="34" fillId="10" borderId="36" applyNumberFormat="0" applyProtection="0">
      <alignment horizontal="right" vertical="center"/>
    </xf>
    <xf numFmtId="4" fontId="34" fillId="10" borderId="36" applyNumberFormat="0" applyProtection="0">
      <alignment horizontal="right" vertical="center"/>
    </xf>
    <xf numFmtId="4" fontId="34" fillId="10" borderId="36" applyNumberFormat="0" applyProtection="0">
      <alignment horizontal="right" vertical="center"/>
    </xf>
    <xf numFmtId="4" fontId="34" fillId="10" borderId="36" applyNumberFormat="0" applyProtection="0">
      <alignment horizontal="right" vertical="center"/>
    </xf>
    <xf numFmtId="4" fontId="34" fillId="10" borderId="36" applyNumberFormat="0" applyProtection="0">
      <alignment horizontal="right" vertical="center"/>
    </xf>
    <xf numFmtId="4" fontId="34" fillId="10" borderId="36" applyNumberFormat="0" applyProtection="0">
      <alignment horizontal="right" vertical="center"/>
    </xf>
    <xf numFmtId="4" fontId="34" fillId="10" borderId="36" applyNumberFormat="0" applyProtection="0">
      <alignment horizontal="right" vertical="center"/>
    </xf>
    <xf numFmtId="4" fontId="34" fillId="10" borderId="36" applyNumberFormat="0" applyProtection="0">
      <alignment horizontal="right" vertical="center"/>
    </xf>
    <xf numFmtId="4" fontId="34" fillId="10" borderId="36" applyNumberFormat="0" applyProtection="0">
      <alignment horizontal="right" vertical="center"/>
    </xf>
    <xf numFmtId="4" fontId="34" fillId="10" borderId="36" applyNumberFormat="0" applyProtection="0">
      <alignment horizontal="right" vertical="center"/>
    </xf>
    <xf numFmtId="4" fontId="34" fillId="10" borderId="36" applyNumberFormat="0" applyProtection="0">
      <alignment horizontal="right" vertical="center"/>
    </xf>
    <xf numFmtId="4" fontId="34" fillId="10" borderId="36" applyNumberFormat="0" applyProtection="0">
      <alignment horizontal="right" vertical="center"/>
    </xf>
    <xf numFmtId="4" fontId="34" fillId="10" borderId="36" applyNumberFormat="0" applyProtection="0">
      <alignment horizontal="right" vertical="center"/>
    </xf>
    <xf numFmtId="4" fontId="34" fillId="10" borderId="36" applyNumberFormat="0" applyProtection="0">
      <alignment horizontal="right" vertical="center"/>
    </xf>
    <xf numFmtId="4" fontId="34" fillId="33" borderId="36" applyNumberFormat="0" applyProtection="0">
      <alignment horizontal="right" vertical="center"/>
    </xf>
    <xf numFmtId="4" fontId="34" fillId="33" borderId="36" applyNumberFormat="0" applyProtection="0">
      <alignment horizontal="right" vertical="center"/>
    </xf>
    <xf numFmtId="4" fontId="34" fillId="33" borderId="36" applyNumberFormat="0" applyProtection="0">
      <alignment horizontal="right" vertical="center"/>
    </xf>
    <xf numFmtId="4" fontId="34" fillId="33" borderId="36" applyNumberFormat="0" applyProtection="0">
      <alignment horizontal="right" vertical="center"/>
    </xf>
    <xf numFmtId="4" fontId="34" fillId="33" borderId="36" applyNumberFormat="0" applyProtection="0">
      <alignment horizontal="right" vertical="center"/>
    </xf>
    <xf numFmtId="4" fontId="34" fillId="33" borderId="36" applyNumberFormat="0" applyProtection="0">
      <alignment horizontal="right" vertical="center"/>
    </xf>
    <xf numFmtId="4" fontId="34" fillId="33" borderId="36" applyNumberFormat="0" applyProtection="0">
      <alignment horizontal="right" vertical="center"/>
    </xf>
    <xf numFmtId="4" fontId="34" fillId="33" borderId="36" applyNumberFormat="0" applyProtection="0">
      <alignment horizontal="right" vertical="center"/>
    </xf>
    <xf numFmtId="4" fontId="34" fillId="33" borderId="36" applyNumberFormat="0" applyProtection="0">
      <alignment horizontal="right" vertical="center"/>
    </xf>
    <xf numFmtId="4" fontId="34" fillId="33" borderId="36" applyNumberFormat="0" applyProtection="0">
      <alignment horizontal="right" vertical="center"/>
    </xf>
    <xf numFmtId="4" fontId="34" fillId="33" borderId="36" applyNumberFormat="0" applyProtection="0">
      <alignment horizontal="right" vertical="center"/>
    </xf>
    <xf numFmtId="4" fontId="34" fillId="33" borderId="36" applyNumberFormat="0" applyProtection="0">
      <alignment horizontal="right" vertical="center"/>
    </xf>
    <xf numFmtId="4" fontId="34" fillId="33" borderId="36" applyNumberFormat="0" applyProtection="0">
      <alignment horizontal="right" vertical="center"/>
    </xf>
    <xf numFmtId="4" fontId="34" fillId="33" borderId="36" applyNumberFormat="0" applyProtection="0">
      <alignment horizontal="right" vertical="center"/>
    </xf>
    <xf numFmtId="4" fontId="34" fillId="33" borderId="36" applyNumberFormat="0" applyProtection="0">
      <alignment horizontal="right" vertical="center"/>
    </xf>
    <xf numFmtId="4" fontId="34" fillId="33" borderId="36" applyNumberFormat="0" applyProtection="0">
      <alignment horizontal="right" vertical="center"/>
    </xf>
    <xf numFmtId="4" fontId="34" fillId="33" borderId="36" applyNumberFormat="0" applyProtection="0">
      <alignment horizontal="right" vertical="center"/>
    </xf>
    <xf numFmtId="4" fontId="34" fillId="19" borderId="36" applyNumberFormat="0" applyProtection="0">
      <alignment horizontal="right" vertical="center"/>
    </xf>
    <xf numFmtId="4" fontId="34" fillId="19" borderId="36" applyNumberFormat="0" applyProtection="0">
      <alignment horizontal="right" vertical="center"/>
    </xf>
    <xf numFmtId="4" fontId="34" fillId="19" borderId="36" applyNumberFormat="0" applyProtection="0">
      <alignment horizontal="right" vertical="center"/>
    </xf>
    <xf numFmtId="4" fontId="34" fillId="19" borderId="36" applyNumberFormat="0" applyProtection="0">
      <alignment horizontal="right" vertical="center"/>
    </xf>
    <xf numFmtId="4" fontId="34" fillId="19" borderId="36" applyNumberFormat="0" applyProtection="0">
      <alignment horizontal="right" vertical="center"/>
    </xf>
    <xf numFmtId="4" fontId="34" fillId="19" borderId="36" applyNumberFormat="0" applyProtection="0">
      <alignment horizontal="right" vertical="center"/>
    </xf>
    <xf numFmtId="4" fontId="34" fillId="19" borderId="36" applyNumberFormat="0" applyProtection="0">
      <alignment horizontal="right" vertical="center"/>
    </xf>
    <xf numFmtId="4" fontId="34" fillId="19" borderId="36" applyNumberFormat="0" applyProtection="0">
      <alignment horizontal="right" vertical="center"/>
    </xf>
    <xf numFmtId="4" fontId="34" fillId="19" borderId="36" applyNumberFormat="0" applyProtection="0">
      <alignment horizontal="right" vertical="center"/>
    </xf>
    <xf numFmtId="4" fontId="34" fillId="19" borderId="36" applyNumberFormat="0" applyProtection="0">
      <alignment horizontal="right" vertical="center"/>
    </xf>
    <xf numFmtId="4" fontId="34" fillId="19" borderId="36" applyNumberFormat="0" applyProtection="0">
      <alignment horizontal="right" vertical="center"/>
    </xf>
    <xf numFmtId="4" fontId="34" fillId="19" borderId="36" applyNumberFormat="0" applyProtection="0">
      <alignment horizontal="right" vertical="center"/>
    </xf>
    <xf numFmtId="4" fontId="34" fillId="19" borderId="36" applyNumberFormat="0" applyProtection="0">
      <alignment horizontal="right" vertical="center"/>
    </xf>
    <xf numFmtId="4" fontId="34" fillId="19" borderId="36" applyNumberFormat="0" applyProtection="0">
      <alignment horizontal="right" vertical="center"/>
    </xf>
    <xf numFmtId="4" fontId="34" fillId="19" borderId="36" applyNumberFormat="0" applyProtection="0">
      <alignment horizontal="right" vertical="center"/>
    </xf>
    <xf numFmtId="4" fontId="34" fillId="19" borderId="36" applyNumberFormat="0" applyProtection="0">
      <alignment horizontal="right" vertical="center"/>
    </xf>
    <xf numFmtId="4" fontId="34" fillId="19" borderId="36" applyNumberFormat="0" applyProtection="0">
      <alignment horizontal="right" vertical="center"/>
    </xf>
    <xf numFmtId="4" fontId="34" fillId="25" borderId="36" applyNumberFormat="0" applyProtection="0">
      <alignment horizontal="right" vertical="center"/>
    </xf>
    <xf numFmtId="4" fontId="34" fillId="25" borderId="36" applyNumberFormat="0" applyProtection="0">
      <alignment horizontal="right" vertical="center"/>
    </xf>
    <xf numFmtId="4" fontId="34" fillId="25" borderId="36" applyNumberFormat="0" applyProtection="0">
      <alignment horizontal="right" vertical="center"/>
    </xf>
    <xf numFmtId="4" fontId="34" fillId="25" borderId="36" applyNumberFormat="0" applyProtection="0">
      <alignment horizontal="right" vertical="center"/>
    </xf>
    <xf numFmtId="4" fontId="34" fillId="25" borderId="36" applyNumberFormat="0" applyProtection="0">
      <alignment horizontal="right" vertical="center"/>
    </xf>
    <xf numFmtId="4" fontId="34" fillId="25" borderId="36" applyNumberFormat="0" applyProtection="0">
      <alignment horizontal="right" vertical="center"/>
    </xf>
    <xf numFmtId="4" fontId="34" fillId="25" borderId="36" applyNumberFormat="0" applyProtection="0">
      <alignment horizontal="right" vertical="center"/>
    </xf>
    <xf numFmtId="4" fontId="34" fillId="25" borderId="36" applyNumberFormat="0" applyProtection="0">
      <alignment horizontal="right" vertical="center"/>
    </xf>
    <xf numFmtId="4" fontId="34" fillId="25" borderId="36" applyNumberFormat="0" applyProtection="0">
      <alignment horizontal="right" vertical="center"/>
    </xf>
    <xf numFmtId="4" fontId="34" fillId="25" borderId="36" applyNumberFormat="0" applyProtection="0">
      <alignment horizontal="right" vertical="center"/>
    </xf>
    <xf numFmtId="4" fontId="34" fillId="25" borderId="36" applyNumberFormat="0" applyProtection="0">
      <alignment horizontal="right" vertical="center"/>
    </xf>
    <xf numFmtId="4" fontId="34" fillId="25" borderId="36" applyNumberFormat="0" applyProtection="0">
      <alignment horizontal="right" vertical="center"/>
    </xf>
    <xf numFmtId="4" fontId="34" fillId="25" borderId="36" applyNumberFormat="0" applyProtection="0">
      <alignment horizontal="right" vertical="center"/>
    </xf>
    <xf numFmtId="4" fontId="34" fillId="25" borderId="36" applyNumberFormat="0" applyProtection="0">
      <alignment horizontal="right" vertical="center"/>
    </xf>
    <xf numFmtId="4" fontId="34" fillId="25" borderId="36" applyNumberFormat="0" applyProtection="0">
      <alignment horizontal="right" vertical="center"/>
    </xf>
    <xf numFmtId="4" fontId="34" fillId="25" borderId="36" applyNumberFormat="0" applyProtection="0">
      <alignment horizontal="right" vertical="center"/>
    </xf>
    <xf numFmtId="4" fontId="34" fillId="25" borderId="36" applyNumberFormat="0" applyProtection="0">
      <alignment horizontal="right" vertical="center"/>
    </xf>
    <xf numFmtId="4" fontId="34" fillId="40" borderId="36" applyNumberFormat="0" applyProtection="0">
      <alignment horizontal="right" vertical="center"/>
    </xf>
    <xf numFmtId="4" fontId="34" fillId="40" borderId="36" applyNumberFormat="0" applyProtection="0">
      <alignment horizontal="right" vertical="center"/>
    </xf>
    <xf numFmtId="4" fontId="34" fillId="40" borderId="36" applyNumberFormat="0" applyProtection="0">
      <alignment horizontal="right" vertical="center"/>
    </xf>
    <xf numFmtId="4" fontId="34" fillId="40" borderId="36" applyNumberFormat="0" applyProtection="0">
      <alignment horizontal="right" vertical="center"/>
    </xf>
    <xf numFmtId="4" fontId="34" fillId="40" borderId="36" applyNumberFormat="0" applyProtection="0">
      <alignment horizontal="right" vertical="center"/>
    </xf>
    <xf numFmtId="4" fontId="34" fillId="40" borderId="36" applyNumberFormat="0" applyProtection="0">
      <alignment horizontal="right" vertical="center"/>
    </xf>
    <xf numFmtId="4" fontId="34" fillId="40" borderId="36" applyNumberFormat="0" applyProtection="0">
      <alignment horizontal="right" vertical="center"/>
    </xf>
    <xf numFmtId="4" fontId="34" fillId="40" borderId="36" applyNumberFormat="0" applyProtection="0">
      <alignment horizontal="right" vertical="center"/>
    </xf>
    <xf numFmtId="4" fontId="34" fillId="40" borderId="36" applyNumberFormat="0" applyProtection="0">
      <alignment horizontal="right" vertical="center"/>
    </xf>
    <xf numFmtId="4" fontId="34" fillId="40" borderId="36" applyNumberFormat="0" applyProtection="0">
      <alignment horizontal="right" vertical="center"/>
    </xf>
    <xf numFmtId="4" fontId="34" fillId="40" borderId="36" applyNumberFormat="0" applyProtection="0">
      <alignment horizontal="right" vertical="center"/>
    </xf>
    <xf numFmtId="4" fontId="34" fillId="40" borderId="36" applyNumberFormat="0" applyProtection="0">
      <alignment horizontal="right" vertical="center"/>
    </xf>
    <xf numFmtId="4" fontId="34" fillId="40" borderId="36" applyNumberFormat="0" applyProtection="0">
      <alignment horizontal="right" vertical="center"/>
    </xf>
    <xf numFmtId="4" fontId="34" fillId="40" borderId="36" applyNumberFormat="0" applyProtection="0">
      <alignment horizontal="right" vertical="center"/>
    </xf>
    <xf numFmtId="4" fontId="34" fillId="40" borderId="36" applyNumberFormat="0" applyProtection="0">
      <alignment horizontal="right" vertical="center"/>
    </xf>
    <xf numFmtId="4" fontId="34" fillId="40" borderId="36" applyNumberFormat="0" applyProtection="0">
      <alignment horizontal="right" vertical="center"/>
    </xf>
    <xf numFmtId="4" fontId="34" fillId="40" borderId="36" applyNumberFormat="0" applyProtection="0">
      <alignment horizontal="right" vertical="center"/>
    </xf>
    <xf numFmtId="4" fontId="34" fillId="38" borderId="36" applyNumberFormat="0" applyProtection="0">
      <alignment horizontal="right" vertical="center"/>
    </xf>
    <xf numFmtId="4" fontId="34" fillId="38" borderId="36" applyNumberFormat="0" applyProtection="0">
      <alignment horizontal="right" vertical="center"/>
    </xf>
    <xf numFmtId="4" fontId="34" fillId="38" borderId="36" applyNumberFormat="0" applyProtection="0">
      <alignment horizontal="right" vertical="center"/>
    </xf>
    <xf numFmtId="4" fontId="34" fillId="38" borderId="36" applyNumberFormat="0" applyProtection="0">
      <alignment horizontal="right" vertical="center"/>
    </xf>
    <xf numFmtId="4" fontId="34" fillId="38" borderId="36" applyNumberFormat="0" applyProtection="0">
      <alignment horizontal="right" vertical="center"/>
    </xf>
    <xf numFmtId="4" fontId="34" fillId="38" borderId="36" applyNumberFormat="0" applyProtection="0">
      <alignment horizontal="right" vertical="center"/>
    </xf>
    <xf numFmtId="4" fontId="34" fillId="38" borderId="36" applyNumberFormat="0" applyProtection="0">
      <alignment horizontal="right" vertical="center"/>
    </xf>
    <xf numFmtId="4" fontId="34" fillId="38" borderId="36" applyNumberFormat="0" applyProtection="0">
      <alignment horizontal="right" vertical="center"/>
    </xf>
    <xf numFmtId="4" fontId="34" fillId="38" borderId="36" applyNumberFormat="0" applyProtection="0">
      <alignment horizontal="right" vertical="center"/>
    </xf>
    <xf numFmtId="4" fontId="34" fillId="38" borderId="36" applyNumberFormat="0" applyProtection="0">
      <alignment horizontal="right" vertical="center"/>
    </xf>
    <xf numFmtId="4" fontId="34" fillId="38" borderId="36" applyNumberFormat="0" applyProtection="0">
      <alignment horizontal="right" vertical="center"/>
    </xf>
    <xf numFmtId="4" fontId="34" fillId="38" borderId="36" applyNumberFormat="0" applyProtection="0">
      <alignment horizontal="right" vertical="center"/>
    </xf>
    <xf numFmtId="4" fontId="34" fillId="38" borderId="36" applyNumberFormat="0" applyProtection="0">
      <alignment horizontal="right" vertical="center"/>
    </xf>
    <xf numFmtId="4" fontId="34" fillId="38" borderId="36" applyNumberFormat="0" applyProtection="0">
      <alignment horizontal="right" vertical="center"/>
    </xf>
    <xf numFmtId="4" fontId="34" fillId="38" borderId="36" applyNumberFormat="0" applyProtection="0">
      <alignment horizontal="right" vertical="center"/>
    </xf>
    <xf numFmtId="4" fontId="34" fillId="38" borderId="36" applyNumberFormat="0" applyProtection="0">
      <alignment horizontal="right" vertical="center"/>
    </xf>
    <xf numFmtId="4" fontId="34" fillId="38" borderId="36" applyNumberFormat="0" applyProtection="0">
      <alignment horizontal="right" vertical="center"/>
    </xf>
    <xf numFmtId="4" fontId="34" fillId="59" borderId="36" applyNumberFormat="0" applyProtection="0">
      <alignment horizontal="right" vertical="center"/>
    </xf>
    <xf numFmtId="4" fontId="34" fillId="59" borderId="36" applyNumberFormat="0" applyProtection="0">
      <alignment horizontal="right" vertical="center"/>
    </xf>
    <xf numFmtId="4" fontId="34" fillId="59" borderId="36" applyNumberFormat="0" applyProtection="0">
      <alignment horizontal="right" vertical="center"/>
    </xf>
    <xf numFmtId="4" fontId="34" fillId="59" borderId="36" applyNumberFormat="0" applyProtection="0">
      <alignment horizontal="right" vertical="center"/>
    </xf>
    <xf numFmtId="4" fontId="34" fillId="59" borderId="36" applyNumberFormat="0" applyProtection="0">
      <alignment horizontal="right" vertical="center"/>
    </xf>
    <xf numFmtId="4" fontId="34" fillId="59" borderId="36" applyNumberFormat="0" applyProtection="0">
      <alignment horizontal="right" vertical="center"/>
    </xf>
    <xf numFmtId="4" fontId="34" fillId="59" borderId="36" applyNumberFormat="0" applyProtection="0">
      <alignment horizontal="right" vertical="center"/>
    </xf>
    <xf numFmtId="4" fontId="34" fillId="59" borderId="36" applyNumberFormat="0" applyProtection="0">
      <alignment horizontal="right" vertical="center"/>
    </xf>
    <xf numFmtId="4" fontId="34" fillId="59" borderId="36" applyNumberFormat="0" applyProtection="0">
      <alignment horizontal="right" vertical="center"/>
    </xf>
    <xf numFmtId="4" fontId="34" fillId="59" borderId="36" applyNumberFormat="0" applyProtection="0">
      <alignment horizontal="right" vertical="center"/>
    </xf>
    <xf numFmtId="4" fontId="34" fillId="59" borderId="36" applyNumberFormat="0" applyProtection="0">
      <alignment horizontal="right" vertical="center"/>
    </xf>
    <xf numFmtId="4" fontId="34" fillId="59" borderId="36" applyNumberFormat="0" applyProtection="0">
      <alignment horizontal="right" vertical="center"/>
    </xf>
    <xf numFmtId="4" fontId="34" fillId="59" borderId="36" applyNumberFormat="0" applyProtection="0">
      <alignment horizontal="right" vertical="center"/>
    </xf>
    <xf numFmtId="4" fontId="34" fillId="59" borderId="36" applyNumberFormat="0" applyProtection="0">
      <alignment horizontal="right" vertical="center"/>
    </xf>
    <xf numFmtId="4" fontId="34" fillId="59" borderId="36" applyNumberFormat="0" applyProtection="0">
      <alignment horizontal="right" vertical="center"/>
    </xf>
    <xf numFmtId="4" fontId="34" fillId="59" borderId="36" applyNumberFormat="0" applyProtection="0">
      <alignment horizontal="right" vertical="center"/>
    </xf>
    <xf numFmtId="4" fontId="34" fillId="59" borderId="36" applyNumberFormat="0" applyProtection="0">
      <alignment horizontal="right" vertical="center"/>
    </xf>
    <xf numFmtId="4" fontId="34" fillId="18" borderId="36" applyNumberFormat="0" applyProtection="0">
      <alignment horizontal="right" vertical="center"/>
    </xf>
    <xf numFmtId="4" fontId="34" fillId="18" borderId="36" applyNumberFormat="0" applyProtection="0">
      <alignment horizontal="right" vertical="center"/>
    </xf>
    <xf numFmtId="4" fontId="34" fillId="18" borderId="36" applyNumberFormat="0" applyProtection="0">
      <alignment horizontal="right" vertical="center"/>
    </xf>
    <xf numFmtId="4" fontId="34" fillId="18" borderId="36" applyNumberFormat="0" applyProtection="0">
      <alignment horizontal="right" vertical="center"/>
    </xf>
    <xf numFmtId="4" fontId="34" fillId="18" borderId="36" applyNumberFormat="0" applyProtection="0">
      <alignment horizontal="right" vertical="center"/>
    </xf>
    <xf numFmtId="4" fontId="34" fillId="18" borderId="36" applyNumberFormat="0" applyProtection="0">
      <alignment horizontal="right" vertical="center"/>
    </xf>
    <xf numFmtId="4" fontId="34" fillId="18" borderId="36" applyNumberFormat="0" applyProtection="0">
      <alignment horizontal="right" vertical="center"/>
    </xf>
    <xf numFmtId="4" fontId="34" fillId="18" borderId="36" applyNumberFormat="0" applyProtection="0">
      <alignment horizontal="right" vertical="center"/>
    </xf>
    <xf numFmtId="4" fontId="34" fillId="18" borderId="36" applyNumberFormat="0" applyProtection="0">
      <alignment horizontal="right" vertical="center"/>
    </xf>
    <xf numFmtId="4" fontId="34" fillId="18" borderId="36" applyNumberFormat="0" applyProtection="0">
      <alignment horizontal="right" vertical="center"/>
    </xf>
    <xf numFmtId="4" fontId="34" fillId="18" borderId="36" applyNumberFormat="0" applyProtection="0">
      <alignment horizontal="right" vertical="center"/>
    </xf>
    <xf numFmtId="4" fontId="34" fillId="18" borderId="36" applyNumberFormat="0" applyProtection="0">
      <alignment horizontal="right" vertical="center"/>
    </xf>
    <xf numFmtId="4" fontId="34" fillId="18" borderId="36" applyNumberFormat="0" applyProtection="0">
      <alignment horizontal="right" vertical="center"/>
    </xf>
    <xf numFmtId="4" fontId="34" fillId="18" borderId="36" applyNumberFormat="0" applyProtection="0">
      <alignment horizontal="right" vertical="center"/>
    </xf>
    <xf numFmtId="4" fontId="34" fillId="18" borderId="36" applyNumberFormat="0" applyProtection="0">
      <alignment horizontal="right" vertical="center"/>
    </xf>
    <xf numFmtId="4" fontId="34" fillId="18" borderId="36" applyNumberFormat="0" applyProtection="0">
      <alignment horizontal="right" vertical="center"/>
    </xf>
    <xf numFmtId="4" fontId="34" fillId="18" borderId="36" applyNumberFormat="0" applyProtection="0">
      <alignment horizontal="right" vertical="center"/>
    </xf>
    <xf numFmtId="4" fontId="101" fillId="60" borderId="37" applyNumberFormat="0" applyProtection="0">
      <alignment horizontal="left" vertical="center" indent="1"/>
    </xf>
    <xf numFmtId="4" fontId="34" fillId="61" borderId="0" applyNumberFormat="0" applyProtection="0">
      <alignment horizontal="left" vertical="center" indent="1"/>
    </xf>
    <xf numFmtId="4" fontId="104" fillId="23" borderId="0" applyNumberFormat="0" applyProtection="0">
      <alignment horizontal="left" vertical="center" indent="1"/>
    </xf>
    <xf numFmtId="4" fontId="34" fillId="58" borderId="36" applyNumberFormat="0" applyProtection="0">
      <alignment horizontal="right" vertical="center"/>
    </xf>
    <xf numFmtId="4" fontId="34" fillId="58" borderId="36" applyNumberFormat="0" applyProtection="0">
      <alignment horizontal="right" vertical="center"/>
    </xf>
    <xf numFmtId="4" fontId="34" fillId="58" borderId="36" applyNumberFormat="0" applyProtection="0">
      <alignment horizontal="right" vertical="center"/>
    </xf>
    <xf numFmtId="4" fontId="34" fillId="58" borderId="36" applyNumberFormat="0" applyProtection="0">
      <alignment horizontal="right" vertical="center"/>
    </xf>
    <xf numFmtId="4" fontId="34" fillId="58" borderId="36" applyNumberFormat="0" applyProtection="0">
      <alignment horizontal="right" vertical="center"/>
    </xf>
    <xf numFmtId="4" fontId="34" fillId="58" borderId="36" applyNumberFormat="0" applyProtection="0">
      <alignment horizontal="right" vertical="center"/>
    </xf>
    <xf numFmtId="4" fontId="34" fillId="58" borderId="36" applyNumberFormat="0" applyProtection="0">
      <alignment horizontal="right" vertical="center"/>
    </xf>
    <xf numFmtId="4" fontId="34" fillId="58" borderId="36" applyNumberFormat="0" applyProtection="0">
      <alignment horizontal="right" vertical="center"/>
    </xf>
    <xf numFmtId="4" fontId="34" fillId="58" borderId="36" applyNumberFormat="0" applyProtection="0">
      <alignment horizontal="right" vertical="center"/>
    </xf>
    <xf numFmtId="4" fontId="34" fillId="58" borderId="36" applyNumberFormat="0" applyProtection="0">
      <alignment horizontal="right" vertical="center"/>
    </xf>
    <xf numFmtId="4" fontId="34" fillId="58" borderId="36" applyNumberFormat="0" applyProtection="0">
      <alignment horizontal="right" vertical="center"/>
    </xf>
    <xf numFmtId="4" fontId="34" fillId="58" borderId="36" applyNumberFormat="0" applyProtection="0">
      <alignment horizontal="right" vertical="center"/>
    </xf>
    <xf numFmtId="4" fontId="34" fillId="58" borderId="36" applyNumberFormat="0" applyProtection="0">
      <alignment horizontal="right" vertical="center"/>
    </xf>
    <xf numFmtId="4" fontId="34" fillId="58" borderId="36" applyNumberFormat="0" applyProtection="0">
      <alignment horizontal="right" vertical="center"/>
    </xf>
    <xf numFmtId="4" fontId="34" fillId="58" borderId="36" applyNumberFormat="0" applyProtection="0">
      <alignment horizontal="right" vertical="center"/>
    </xf>
    <xf numFmtId="4" fontId="34" fillId="58" borderId="36" applyNumberFormat="0" applyProtection="0">
      <alignment horizontal="right" vertical="center"/>
    </xf>
    <xf numFmtId="4" fontId="34" fillId="58" borderId="36" applyNumberFormat="0" applyProtection="0">
      <alignment horizontal="right" vertical="center"/>
    </xf>
    <xf numFmtId="4" fontId="34" fillId="61" borderId="0" applyNumberFormat="0" applyProtection="0">
      <alignment horizontal="left" vertical="center" indent="1"/>
    </xf>
    <xf numFmtId="4" fontId="34" fillId="58" borderId="0"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center" indent="1"/>
    </xf>
    <xf numFmtId="0" fontId="3" fillId="23" borderId="36" applyNumberFormat="0" applyProtection="0">
      <alignment horizontal="left" vertical="top" indent="1"/>
    </xf>
    <xf numFmtId="0" fontId="3" fillId="23" borderId="36" applyNumberFormat="0" applyProtection="0">
      <alignment horizontal="left" vertical="top" indent="1"/>
    </xf>
    <xf numFmtId="0" fontId="3" fillId="23" borderId="36" applyNumberFormat="0" applyProtection="0">
      <alignment horizontal="left" vertical="top" indent="1"/>
    </xf>
    <xf numFmtId="0" fontId="3" fillId="23" borderId="36" applyNumberFormat="0" applyProtection="0">
      <alignment horizontal="left" vertical="top" indent="1"/>
    </xf>
    <xf numFmtId="0" fontId="3" fillId="23" borderId="36" applyNumberFormat="0" applyProtection="0">
      <alignment horizontal="left" vertical="top" indent="1"/>
    </xf>
    <xf numFmtId="0" fontId="3" fillId="23" borderId="36" applyNumberFormat="0" applyProtection="0">
      <alignment horizontal="left" vertical="top" indent="1"/>
    </xf>
    <xf numFmtId="0" fontId="3" fillId="23" borderId="36" applyNumberFormat="0" applyProtection="0">
      <alignment horizontal="left" vertical="top" indent="1"/>
    </xf>
    <xf numFmtId="0" fontId="3" fillId="23" borderId="36" applyNumberFormat="0" applyProtection="0">
      <alignment horizontal="left" vertical="top" indent="1"/>
    </xf>
    <xf numFmtId="0" fontId="3" fillId="23" borderId="36" applyNumberFormat="0" applyProtection="0">
      <alignment horizontal="left" vertical="top" indent="1"/>
    </xf>
    <xf numFmtId="0" fontId="3" fillId="23" borderId="36" applyNumberFormat="0" applyProtection="0">
      <alignment horizontal="left" vertical="top" indent="1"/>
    </xf>
    <xf numFmtId="0" fontId="3" fillId="23" borderId="36" applyNumberFormat="0" applyProtection="0">
      <alignment horizontal="left" vertical="top" indent="1"/>
    </xf>
    <xf numFmtId="0" fontId="3" fillId="23" borderId="36" applyNumberFormat="0" applyProtection="0">
      <alignment horizontal="left" vertical="top" indent="1"/>
    </xf>
    <xf numFmtId="0" fontId="3" fillId="23" borderId="36" applyNumberFormat="0" applyProtection="0">
      <alignment horizontal="left" vertical="top" indent="1"/>
    </xf>
    <xf numFmtId="0" fontId="3" fillId="23" borderId="36" applyNumberFormat="0" applyProtection="0">
      <alignment horizontal="left" vertical="top" indent="1"/>
    </xf>
    <xf numFmtId="0" fontId="3" fillId="23" borderId="36" applyNumberFormat="0" applyProtection="0">
      <alignment horizontal="left" vertical="top" indent="1"/>
    </xf>
    <xf numFmtId="0" fontId="3" fillId="23" borderId="36" applyNumberFormat="0" applyProtection="0">
      <alignment horizontal="left" vertical="top" indent="1"/>
    </xf>
    <xf numFmtId="0" fontId="3" fillId="23" borderId="36" applyNumberFormat="0" applyProtection="0">
      <alignment horizontal="left" vertical="top"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center" indent="1"/>
    </xf>
    <xf numFmtId="0" fontId="3" fillId="58" borderId="36" applyNumberFormat="0" applyProtection="0">
      <alignment horizontal="left" vertical="top" indent="1"/>
    </xf>
    <xf numFmtId="0" fontId="3" fillId="58" borderId="36" applyNumberFormat="0" applyProtection="0">
      <alignment horizontal="left" vertical="top" indent="1"/>
    </xf>
    <xf numFmtId="0" fontId="3" fillId="58" borderId="36" applyNumberFormat="0" applyProtection="0">
      <alignment horizontal="left" vertical="top" indent="1"/>
    </xf>
    <xf numFmtId="0" fontId="3" fillId="58" borderId="36" applyNumberFormat="0" applyProtection="0">
      <alignment horizontal="left" vertical="top" indent="1"/>
    </xf>
    <xf numFmtId="0" fontId="3" fillId="58" borderId="36" applyNumberFormat="0" applyProtection="0">
      <alignment horizontal="left" vertical="top" indent="1"/>
    </xf>
    <xf numFmtId="0" fontId="3" fillId="58" borderId="36" applyNumberFormat="0" applyProtection="0">
      <alignment horizontal="left" vertical="top" indent="1"/>
    </xf>
    <xf numFmtId="0" fontId="3" fillId="58" borderId="36" applyNumberFormat="0" applyProtection="0">
      <alignment horizontal="left" vertical="top" indent="1"/>
    </xf>
    <xf numFmtId="0" fontId="3" fillId="58" borderId="36" applyNumberFormat="0" applyProtection="0">
      <alignment horizontal="left" vertical="top" indent="1"/>
    </xf>
    <xf numFmtId="0" fontId="3" fillId="58" borderId="36" applyNumberFormat="0" applyProtection="0">
      <alignment horizontal="left" vertical="top" indent="1"/>
    </xf>
    <xf numFmtId="0" fontId="3" fillId="58" borderId="36" applyNumberFormat="0" applyProtection="0">
      <alignment horizontal="left" vertical="top" indent="1"/>
    </xf>
    <xf numFmtId="0" fontId="3" fillId="58" borderId="36" applyNumberFormat="0" applyProtection="0">
      <alignment horizontal="left" vertical="top" indent="1"/>
    </xf>
    <xf numFmtId="0" fontId="3" fillId="58" borderId="36" applyNumberFormat="0" applyProtection="0">
      <alignment horizontal="left" vertical="top" indent="1"/>
    </xf>
    <xf numFmtId="0" fontId="3" fillId="58" borderId="36" applyNumberFormat="0" applyProtection="0">
      <alignment horizontal="left" vertical="top" indent="1"/>
    </xf>
    <xf numFmtId="0" fontId="3" fillId="58" borderId="36" applyNumberFormat="0" applyProtection="0">
      <alignment horizontal="left" vertical="top" indent="1"/>
    </xf>
    <xf numFmtId="0" fontId="3" fillId="58" borderId="36" applyNumberFormat="0" applyProtection="0">
      <alignment horizontal="left" vertical="top" indent="1"/>
    </xf>
    <xf numFmtId="0" fontId="3" fillId="58" borderId="36" applyNumberFormat="0" applyProtection="0">
      <alignment horizontal="left" vertical="top" indent="1"/>
    </xf>
    <xf numFmtId="0" fontId="3" fillId="58" borderId="36" applyNumberFormat="0" applyProtection="0">
      <alignment horizontal="left" vertical="top"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center" indent="1"/>
    </xf>
    <xf numFmtId="0" fontId="3" fillId="16" borderId="36" applyNumberFormat="0" applyProtection="0">
      <alignment horizontal="left" vertical="top" indent="1"/>
    </xf>
    <xf numFmtId="0" fontId="3" fillId="16" borderId="36" applyNumberFormat="0" applyProtection="0">
      <alignment horizontal="left" vertical="top" indent="1"/>
    </xf>
    <xf numFmtId="0" fontId="3" fillId="16" borderId="36" applyNumberFormat="0" applyProtection="0">
      <alignment horizontal="left" vertical="top" indent="1"/>
    </xf>
    <xf numFmtId="0" fontId="3" fillId="16" borderId="36" applyNumberFormat="0" applyProtection="0">
      <alignment horizontal="left" vertical="top" indent="1"/>
    </xf>
    <xf numFmtId="0" fontId="3" fillId="16" borderId="36" applyNumberFormat="0" applyProtection="0">
      <alignment horizontal="left" vertical="top" indent="1"/>
    </xf>
    <xf numFmtId="0" fontId="3" fillId="16" borderId="36" applyNumberFormat="0" applyProtection="0">
      <alignment horizontal="left" vertical="top" indent="1"/>
    </xf>
    <xf numFmtId="0" fontId="3" fillId="16" borderId="36" applyNumberFormat="0" applyProtection="0">
      <alignment horizontal="left" vertical="top" indent="1"/>
    </xf>
    <xf numFmtId="0" fontId="3" fillId="16" borderId="36" applyNumberFormat="0" applyProtection="0">
      <alignment horizontal="left" vertical="top" indent="1"/>
    </xf>
    <xf numFmtId="0" fontId="3" fillId="16" borderId="36" applyNumberFormat="0" applyProtection="0">
      <alignment horizontal="left" vertical="top" indent="1"/>
    </xf>
    <xf numFmtId="0" fontId="3" fillId="16" borderId="36" applyNumberFormat="0" applyProtection="0">
      <alignment horizontal="left" vertical="top" indent="1"/>
    </xf>
    <xf numFmtId="0" fontId="3" fillId="16" borderId="36" applyNumberFormat="0" applyProtection="0">
      <alignment horizontal="left" vertical="top" indent="1"/>
    </xf>
    <xf numFmtId="0" fontId="3" fillId="16" borderId="36" applyNumberFormat="0" applyProtection="0">
      <alignment horizontal="left" vertical="top" indent="1"/>
    </xf>
    <xf numFmtId="0" fontId="3" fillId="16" borderId="36" applyNumberFormat="0" applyProtection="0">
      <alignment horizontal="left" vertical="top" indent="1"/>
    </xf>
    <xf numFmtId="0" fontId="3" fillId="16" borderId="36" applyNumberFormat="0" applyProtection="0">
      <alignment horizontal="left" vertical="top" indent="1"/>
    </xf>
    <xf numFmtId="0" fontId="3" fillId="16" borderId="36" applyNumberFormat="0" applyProtection="0">
      <alignment horizontal="left" vertical="top" indent="1"/>
    </xf>
    <xf numFmtId="0" fontId="3" fillId="16" borderId="36" applyNumberFormat="0" applyProtection="0">
      <alignment horizontal="left" vertical="top" indent="1"/>
    </xf>
    <xf numFmtId="0" fontId="3" fillId="16" borderId="36" applyNumberFormat="0" applyProtection="0">
      <alignment horizontal="left" vertical="top"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3" fillId="61" borderId="36" applyNumberFormat="0" applyProtection="0">
      <alignment horizontal="left" vertical="center" indent="1"/>
    </xf>
    <xf numFmtId="0" fontId="105" fillId="61" borderId="36" applyNumberFormat="0" applyProtection="0">
      <alignment horizontal="left" vertical="center" indent="1"/>
    </xf>
    <xf numFmtId="0" fontId="105" fillId="61" borderId="36" applyNumberFormat="0" applyProtection="0">
      <alignment horizontal="left" vertical="center" indent="1"/>
    </xf>
    <xf numFmtId="0" fontId="105" fillId="61" borderId="36" applyNumberFormat="0" applyProtection="0">
      <alignment horizontal="left" vertical="center" indent="1"/>
    </xf>
    <xf numFmtId="0" fontId="105" fillId="61" borderId="36" applyNumberFormat="0" applyProtection="0">
      <alignment horizontal="left" vertical="center" indent="1"/>
    </xf>
    <xf numFmtId="0" fontId="105" fillId="61" borderId="36" applyNumberFormat="0" applyProtection="0">
      <alignment horizontal="left" vertical="center" indent="1"/>
    </xf>
    <xf numFmtId="0" fontId="105" fillId="61" borderId="36" applyNumberFormat="0" applyProtection="0">
      <alignment horizontal="left" vertical="center" indent="1"/>
    </xf>
    <xf numFmtId="0" fontId="105" fillId="61" borderId="36" applyNumberFormat="0" applyProtection="0">
      <alignment horizontal="left" vertical="center" indent="1"/>
    </xf>
    <xf numFmtId="0" fontId="105" fillId="61" borderId="36" applyNumberFormat="0" applyProtection="0">
      <alignment horizontal="left" vertical="center" indent="1"/>
    </xf>
    <xf numFmtId="0" fontId="105" fillId="61" borderId="36" applyNumberFormat="0" applyProtection="0">
      <alignment horizontal="left" vertical="center" indent="1"/>
    </xf>
    <xf numFmtId="0" fontId="105" fillId="61" borderId="36" applyNumberFormat="0" applyProtection="0">
      <alignment horizontal="left" vertical="center" indent="1"/>
    </xf>
    <xf numFmtId="0" fontId="105" fillId="61" borderId="36" applyNumberFormat="0" applyProtection="0">
      <alignment horizontal="left" vertical="center" indent="1"/>
    </xf>
    <xf numFmtId="0" fontId="105" fillId="61" borderId="36" applyNumberFormat="0" applyProtection="0">
      <alignment horizontal="left" vertical="center" indent="1"/>
    </xf>
    <xf numFmtId="0" fontId="105" fillId="61" borderId="36" applyNumberFormat="0" applyProtection="0">
      <alignment horizontal="left" vertical="center" indent="1"/>
    </xf>
    <xf numFmtId="0" fontId="105" fillId="61" borderId="36" applyNumberFormat="0" applyProtection="0">
      <alignment horizontal="left" vertical="center" indent="1"/>
    </xf>
    <xf numFmtId="0" fontId="105" fillId="61" borderId="36" applyNumberFormat="0" applyProtection="0">
      <alignment horizontal="left" vertical="center" indent="1"/>
    </xf>
    <xf numFmtId="0" fontId="105" fillId="61" borderId="36" applyNumberFormat="0" applyProtection="0">
      <alignment horizontal="left" vertical="center" indent="1"/>
    </xf>
    <xf numFmtId="0" fontId="105" fillId="61" borderId="36" applyNumberFormat="0" applyProtection="0">
      <alignment horizontal="left" vertical="center" indent="1"/>
    </xf>
    <xf numFmtId="0" fontId="3" fillId="61" borderId="36" applyNumberFormat="0" applyProtection="0">
      <alignment horizontal="left" vertical="top" indent="1"/>
    </xf>
    <xf numFmtId="0" fontId="3" fillId="61" borderId="36" applyNumberFormat="0" applyProtection="0">
      <alignment horizontal="left" vertical="top" indent="1"/>
    </xf>
    <xf numFmtId="0" fontId="3" fillId="61" borderId="36" applyNumberFormat="0" applyProtection="0">
      <alignment horizontal="left" vertical="top" indent="1"/>
    </xf>
    <xf numFmtId="0" fontId="3" fillId="61" borderId="36" applyNumberFormat="0" applyProtection="0">
      <alignment horizontal="left" vertical="top" indent="1"/>
    </xf>
    <xf numFmtId="0" fontId="3" fillId="61" borderId="36" applyNumberFormat="0" applyProtection="0">
      <alignment horizontal="left" vertical="top" indent="1"/>
    </xf>
    <xf numFmtId="0" fontId="3" fillId="61" borderId="36" applyNumberFormat="0" applyProtection="0">
      <alignment horizontal="left" vertical="top" indent="1"/>
    </xf>
    <xf numFmtId="0" fontId="3" fillId="61" borderId="36" applyNumberFormat="0" applyProtection="0">
      <alignment horizontal="left" vertical="top" indent="1"/>
    </xf>
    <xf numFmtId="0" fontId="3" fillId="61" borderId="36" applyNumberFormat="0" applyProtection="0">
      <alignment horizontal="left" vertical="top" indent="1"/>
    </xf>
    <xf numFmtId="0" fontId="3" fillId="61" borderId="36" applyNumberFormat="0" applyProtection="0">
      <alignment horizontal="left" vertical="top" indent="1"/>
    </xf>
    <xf numFmtId="0" fontId="3" fillId="61" borderId="36" applyNumberFormat="0" applyProtection="0">
      <alignment horizontal="left" vertical="top" indent="1"/>
    </xf>
    <xf numFmtId="0" fontId="3" fillId="61" borderId="36" applyNumberFormat="0" applyProtection="0">
      <alignment horizontal="left" vertical="top" indent="1"/>
    </xf>
    <xf numFmtId="0" fontId="3" fillId="61" borderId="36" applyNumberFormat="0" applyProtection="0">
      <alignment horizontal="left" vertical="top" indent="1"/>
    </xf>
    <xf numFmtId="0" fontId="3" fillId="61" borderId="36" applyNumberFormat="0" applyProtection="0">
      <alignment horizontal="left" vertical="top" indent="1"/>
    </xf>
    <xf numFmtId="0" fontId="3" fillId="61" borderId="36" applyNumberFormat="0" applyProtection="0">
      <alignment horizontal="left" vertical="top" indent="1"/>
    </xf>
    <xf numFmtId="0" fontId="3" fillId="61" borderId="36" applyNumberFormat="0" applyProtection="0">
      <alignment horizontal="left" vertical="top" indent="1"/>
    </xf>
    <xf numFmtId="0" fontId="3" fillId="61" borderId="36" applyNumberFormat="0" applyProtection="0">
      <alignment horizontal="left" vertical="top" indent="1"/>
    </xf>
    <xf numFmtId="0" fontId="3" fillId="61" borderId="36" applyNumberFormat="0" applyProtection="0">
      <alignment horizontal="left" vertical="top" indent="1"/>
    </xf>
    <xf numFmtId="0" fontId="3" fillId="47" borderId="28" applyNumberFormat="0">
      <protection locked="0"/>
    </xf>
    <xf numFmtId="0" fontId="3" fillId="47" borderId="28" applyNumberFormat="0">
      <protection locked="0"/>
    </xf>
    <xf numFmtId="0" fontId="3" fillId="47" borderId="28" applyNumberFormat="0">
      <protection locked="0"/>
    </xf>
    <xf numFmtId="0" fontId="3" fillId="47" borderId="28" applyNumberFormat="0">
      <protection locked="0"/>
    </xf>
    <xf numFmtId="0" fontId="3" fillId="47" borderId="28" applyNumberFormat="0">
      <protection locked="0"/>
    </xf>
    <xf numFmtId="0" fontId="3" fillId="47" borderId="28" applyNumberFormat="0">
      <protection locked="0"/>
    </xf>
    <xf numFmtId="0" fontId="3" fillId="47" borderId="28" applyNumberFormat="0">
      <protection locked="0"/>
    </xf>
    <xf numFmtId="0" fontId="3" fillId="47" borderId="28" applyNumberFormat="0">
      <protection locked="0"/>
    </xf>
    <xf numFmtId="0" fontId="3" fillId="47" borderId="28" applyNumberFormat="0">
      <protection locked="0"/>
    </xf>
    <xf numFmtId="0" fontId="3" fillId="47" borderId="28" applyNumberFormat="0">
      <protection locked="0"/>
    </xf>
    <xf numFmtId="0" fontId="3" fillId="47" borderId="28" applyNumberFormat="0">
      <protection locked="0"/>
    </xf>
    <xf numFmtId="0" fontId="3" fillId="47" borderId="28" applyNumberFormat="0">
      <protection locked="0"/>
    </xf>
    <xf numFmtId="0" fontId="3" fillId="47" borderId="28" applyNumberFormat="0">
      <protection locked="0"/>
    </xf>
    <xf numFmtId="0" fontId="3" fillId="47" borderId="28" applyNumberFormat="0">
      <protection locked="0"/>
    </xf>
    <xf numFmtId="0" fontId="3" fillId="47" borderId="28" applyNumberFormat="0">
      <protection locked="0"/>
    </xf>
    <xf numFmtId="0" fontId="3" fillId="47" borderId="28" applyNumberFormat="0">
      <protection locked="0"/>
    </xf>
    <xf numFmtId="0" fontId="3" fillId="47" borderId="28" applyNumberFormat="0">
      <protection locked="0"/>
    </xf>
    <xf numFmtId="0" fontId="3" fillId="47" borderId="28" applyNumberFormat="0">
      <protection locked="0"/>
    </xf>
    <xf numFmtId="0" fontId="3" fillId="47" borderId="28" applyNumberFormat="0">
      <protection locked="0"/>
    </xf>
    <xf numFmtId="4" fontId="34" fillId="12" borderId="36" applyNumberFormat="0" applyProtection="0">
      <alignment vertical="center"/>
    </xf>
    <xf numFmtId="4" fontId="34" fillId="12" borderId="36" applyNumberFormat="0" applyProtection="0">
      <alignment vertical="center"/>
    </xf>
    <xf numFmtId="4" fontId="34" fillId="12" borderId="36" applyNumberFormat="0" applyProtection="0">
      <alignment vertical="center"/>
    </xf>
    <xf numFmtId="4" fontId="34" fillId="12" borderId="36" applyNumberFormat="0" applyProtection="0">
      <alignment vertical="center"/>
    </xf>
    <xf numFmtId="4" fontId="34" fillId="12" borderId="36" applyNumberFormat="0" applyProtection="0">
      <alignment vertical="center"/>
    </xf>
    <xf numFmtId="4" fontId="34" fillId="12" borderId="36" applyNumberFormat="0" applyProtection="0">
      <alignment vertical="center"/>
    </xf>
    <xf numFmtId="4" fontId="34" fillId="12" borderId="36" applyNumberFormat="0" applyProtection="0">
      <alignment vertical="center"/>
    </xf>
    <xf numFmtId="4" fontId="34" fillId="12" borderId="36" applyNumberFormat="0" applyProtection="0">
      <alignment vertical="center"/>
    </xf>
    <xf numFmtId="4" fontId="34" fillId="12" borderId="36" applyNumberFormat="0" applyProtection="0">
      <alignment vertical="center"/>
    </xf>
    <xf numFmtId="4" fontId="34" fillId="12" borderId="36" applyNumberFormat="0" applyProtection="0">
      <alignment vertical="center"/>
    </xf>
    <xf numFmtId="4" fontId="34" fillId="12" borderId="36" applyNumberFormat="0" applyProtection="0">
      <alignment vertical="center"/>
    </xf>
    <xf numFmtId="4" fontId="34" fillId="12" borderId="36" applyNumberFormat="0" applyProtection="0">
      <alignment vertical="center"/>
    </xf>
    <xf numFmtId="4" fontId="34" fillId="12" borderId="36" applyNumberFormat="0" applyProtection="0">
      <alignment vertical="center"/>
    </xf>
    <xf numFmtId="4" fontId="34" fillId="12" borderId="36" applyNumberFormat="0" applyProtection="0">
      <alignment vertical="center"/>
    </xf>
    <xf numFmtId="4" fontId="34" fillId="12" borderId="36" applyNumberFormat="0" applyProtection="0">
      <alignment vertical="center"/>
    </xf>
    <xf numFmtId="4" fontId="34" fillId="12" borderId="36" applyNumberFormat="0" applyProtection="0">
      <alignment vertical="center"/>
    </xf>
    <xf numFmtId="4" fontId="34" fillId="12" borderId="36" applyNumberFormat="0" applyProtection="0">
      <alignment vertical="center"/>
    </xf>
    <xf numFmtId="4" fontId="106" fillId="12" borderId="36" applyNumberFormat="0" applyProtection="0">
      <alignment vertical="center"/>
    </xf>
    <xf numFmtId="4" fontId="106" fillId="12" borderId="36" applyNumberFormat="0" applyProtection="0">
      <alignment vertical="center"/>
    </xf>
    <xf numFmtId="4" fontId="106" fillId="12" borderId="36" applyNumberFormat="0" applyProtection="0">
      <alignment vertical="center"/>
    </xf>
    <xf numFmtId="4" fontId="106" fillId="12" borderId="36" applyNumberFormat="0" applyProtection="0">
      <alignment vertical="center"/>
    </xf>
    <xf numFmtId="4" fontId="106" fillId="12" borderId="36" applyNumberFormat="0" applyProtection="0">
      <alignment vertical="center"/>
    </xf>
    <xf numFmtId="4" fontId="106" fillId="12" borderId="36" applyNumberFormat="0" applyProtection="0">
      <alignment vertical="center"/>
    </xf>
    <xf numFmtId="4" fontId="106" fillId="12" borderId="36" applyNumberFormat="0" applyProtection="0">
      <alignment vertical="center"/>
    </xf>
    <xf numFmtId="4" fontId="106" fillId="12" borderId="36" applyNumberFormat="0" applyProtection="0">
      <alignment vertical="center"/>
    </xf>
    <xf numFmtId="4" fontId="106" fillId="12" borderId="36" applyNumberFormat="0" applyProtection="0">
      <alignment vertical="center"/>
    </xf>
    <xf numFmtId="4" fontId="106" fillId="12" borderId="36" applyNumberFormat="0" applyProtection="0">
      <alignment vertical="center"/>
    </xf>
    <xf numFmtId="4" fontId="106" fillId="12" borderId="36" applyNumberFormat="0" applyProtection="0">
      <alignment vertical="center"/>
    </xf>
    <xf numFmtId="4" fontId="106" fillId="12" borderId="36" applyNumberFormat="0" applyProtection="0">
      <alignment vertical="center"/>
    </xf>
    <xf numFmtId="4" fontId="106" fillId="12" borderId="36" applyNumberFormat="0" applyProtection="0">
      <alignment vertical="center"/>
    </xf>
    <xf numFmtId="4" fontId="106" fillId="12" borderId="36" applyNumberFormat="0" applyProtection="0">
      <alignment vertical="center"/>
    </xf>
    <xf numFmtId="4" fontId="106" fillId="12" borderId="36" applyNumberFormat="0" applyProtection="0">
      <alignment vertical="center"/>
    </xf>
    <xf numFmtId="4" fontId="106" fillId="12" borderId="36" applyNumberFormat="0" applyProtection="0">
      <alignment vertical="center"/>
    </xf>
    <xf numFmtId="4" fontId="106" fillId="12" borderId="36" applyNumberFormat="0" applyProtection="0">
      <alignment vertical="center"/>
    </xf>
    <xf numFmtId="4" fontId="34" fillId="12" borderId="36" applyNumberFormat="0" applyProtection="0">
      <alignment horizontal="left" vertical="center" indent="1"/>
    </xf>
    <xf numFmtId="4" fontId="34" fillId="12" borderId="36" applyNumberFormat="0" applyProtection="0">
      <alignment horizontal="left" vertical="center" indent="1"/>
    </xf>
    <xf numFmtId="4" fontId="34" fillId="12" borderId="36" applyNumberFormat="0" applyProtection="0">
      <alignment horizontal="left" vertical="center" indent="1"/>
    </xf>
    <xf numFmtId="4" fontId="34" fillId="12" borderId="36" applyNumberFormat="0" applyProtection="0">
      <alignment horizontal="left" vertical="center" indent="1"/>
    </xf>
    <xf numFmtId="4" fontId="34" fillId="12" borderId="36" applyNumberFormat="0" applyProtection="0">
      <alignment horizontal="left" vertical="center" indent="1"/>
    </xf>
    <xf numFmtId="4" fontId="34" fillId="12" borderId="36" applyNumberFormat="0" applyProtection="0">
      <alignment horizontal="left" vertical="center" indent="1"/>
    </xf>
    <xf numFmtId="4" fontId="34" fillId="12" borderId="36" applyNumberFormat="0" applyProtection="0">
      <alignment horizontal="left" vertical="center" indent="1"/>
    </xf>
    <xf numFmtId="4" fontId="34" fillId="12" borderId="36" applyNumberFormat="0" applyProtection="0">
      <alignment horizontal="left" vertical="center" indent="1"/>
    </xf>
    <xf numFmtId="4" fontId="34" fillId="12" borderId="36" applyNumberFormat="0" applyProtection="0">
      <alignment horizontal="left" vertical="center" indent="1"/>
    </xf>
    <xf numFmtId="4" fontId="34" fillId="12" borderId="36" applyNumberFormat="0" applyProtection="0">
      <alignment horizontal="left" vertical="center" indent="1"/>
    </xf>
    <xf numFmtId="4" fontId="34" fillId="12" borderId="36" applyNumberFormat="0" applyProtection="0">
      <alignment horizontal="left" vertical="center" indent="1"/>
    </xf>
    <xf numFmtId="4" fontId="34" fillId="12" borderId="36" applyNumberFormat="0" applyProtection="0">
      <alignment horizontal="left" vertical="center" indent="1"/>
    </xf>
    <xf numFmtId="4" fontId="34" fillId="12" borderId="36" applyNumberFormat="0" applyProtection="0">
      <alignment horizontal="left" vertical="center" indent="1"/>
    </xf>
    <xf numFmtId="4" fontId="34" fillId="12" borderId="36" applyNumberFormat="0" applyProtection="0">
      <alignment horizontal="left" vertical="center" indent="1"/>
    </xf>
    <xf numFmtId="4" fontId="34" fillId="12" borderId="36" applyNumberFormat="0" applyProtection="0">
      <alignment horizontal="left" vertical="center" indent="1"/>
    </xf>
    <xf numFmtId="4" fontId="34" fillId="12" borderId="36" applyNumberFormat="0" applyProtection="0">
      <alignment horizontal="left" vertical="center" indent="1"/>
    </xf>
    <xf numFmtId="4" fontId="34" fillId="12" borderId="36" applyNumberFormat="0" applyProtection="0">
      <alignment horizontal="left" vertical="center" indent="1"/>
    </xf>
    <xf numFmtId="0" fontId="34" fillId="12" borderId="36" applyNumberFormat="0" applyProtection="0">
      <alignment horizontal="left" vertical="top" indent="1"/>
    </xf>
    <xf numFmtId="0" fontId="34" fillId="12" borderId="36" applyNumberFormat="0" applyProtection="0">
      <alignment horizontal="left" vertical="top" indent="1"/>
    </xf>
    <xf numFmtId="0" fontId="34" fillId="12" borderId="36" applyNumberFormat="0" applyProtection="0">
      <alignment horizontal="left" vertical="top" indent="1"/>
    </xf>
    <xf numFmtId="0" fontId="34" fillId="12" borderId="36" applyNumberFormat="0" applyProtection="0">
      <alignment horizontal="left" vertical="top" indent="1"/>
    </xf>
    <xf numFmtId="0" fontId="34" fillId="12" borderId="36" applyNumberFormat="0" applyProtection="0">
      <alignment horizontal="left" vertical="top" indent="1"/>
    </xf>
    <xf numFmtId="0" fontId="34" fillId="12" borderId="36" applyNumberFormat="0" applyProtection="0">
      <alignment horizontal="left" vertical="top" indent="1"/>
    </xf>
    <xf numFmtId="0" fontId="34" fillId="12" borderId="36" applyNumberFormat="0" applyProtection="0">
      <alignment horizontal="left" vertical="top" indent="1"/>
    </xf>
    <xf numFmtId="0" fontId="34" fillId="12" borderId="36" applyNumberFormat="0" applyProtection="0">
      <alignment horizontal="left" vertical="top" indent="1"/>
    </xf>
    <xf numFmtId="0" fontId="34" fillId="12" borderId="36" applyNumberFormat="0" applyProtection="0">
      <alignment horizontal="left" vertical="top" indent="1"/>
    </xf>
    <xf numFmtId="0" fontId="34" fillId="12" borderId="36" applyNumberFormat="0" applyProtection="0">
      <alignment horizontal="left" vertical="top" indent="1"/>
    </xf>
    <xf numFmtId="0" fontId="34" fillId="12" borderId="36" applyNumberFormat="0" applyProtection="0">
      <alignment horizontal="left" vertical="top" indent="1"/>
    </xf>
    <xf numFmtId="0" fontId="34" fillId="12" borderId="36" applyNumberFormat="0" applyProtection="0">
      <alignment horizontal="left" vertical="top" indent="1"/>
    </xf>
    <xf numFmtId="0" fontId="34" fillId="12" borderId="36" applyNumberFormat="0" applyProtection="0">
      <alignment horizontal="left" vertical="top" indent="1"/>
    </xf>
    <xf numFmtId="0" fontId="34" fillId="12" borderId="36" applyNumberFormat="0" applyProtection="0">
      <alignment horizontal="left" vertical="top" indent="1"/>
    </xf>
    <xf numFmtId="0" fontId="34" fillId="12" borderId="36" applyNumberFormat="0" applyProtection="0">
      <alignment horizontal="left" vertical="top" indent="1"/>
    </xf>
    <xf numFmtId="0" fontId="34" fillId="12" borderId="36" applyNumberFormat="0" applyProtection="0">
      <alignment horizontal="left" vertical="top" indent="1"/>
    </xf>
    <xf numFmtId="0" fontId="34" fillId="12" borderId="36" applyNumberFormat="0" applyProtection="0">
      <alignment horizontal="left" vertical="top" indent="1"/>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4" fillId="61" borderId="36" applyNumberFormat="0" applyProtection="0">
      <alignment horizontal="right" vertical="center"/>
    </xf>
    <xf numFmtId="4" fontId="34" fillId="61" borderId="36" applyNumberFormat="0" applyProtection="0">
      <alignment horizontal="right" vertical="center"/>
    </xf>
    <xf numFmtId="4" fontId="34" fillId="61" borderId="36" applyNumberFormat="0" applyProtection="0">
      <alignment horizontal="right" vertical="center"/>
    </xf>
    <xf numFmtId="4" fontId="34" fillId="61" borderId="36" applyNumberFormat="0" applyProtection="0">
      <alignment horizontal="right" vertical="center"/>
    </xf>
    <xf numFmtId="4" fontId="34" fillId="61" borderId="36" applyNumberFormat="0" applyProtection="0">
      <alignment horizontal="right" vertical="center"/>
    </xf>
    <xf numFmtId="4" fontId="34" fillId="61" borderId="36" applyNumberFormat="0" applyProtection="0">
      <alignment horizontal="right" vertical="center"/>
    </xf>
    <xf numFmtId="4" fontId="34" fillId="61" borderId="36" applyNumberFormat="0" applyProtection="0">
      <alignment horizontal="right" vertical="center"/>
    </xf>
    <xf numFmtId="4" fontId="34" fillId="61" borderId="36" applyNumberFormat="0" applyProtection="0">
      <alignment horizontal="right" vertical="center"/>
    </xf>
    <xf numFmtId="4" fontId="34" fillId="61" borderId="36" applyNumberFormat="0" applyProtection="0">
      <alignment horizontal="right" vertical="center"/>
    </xf>
    <xf numFmtId="4" fontId="34" fillId="61" borderId="36" applyNumberFormat="0" applyProtection="0">
      <alignment horizontal="right" vertical="center"/>
    </xf>
    <xf numFmtId="4" fontId="34" fillId="61" borderId="36" applyNumberFormat="0" applyProtection="0">
      <alignment horizontal="right" vertical="center"/>
    </xf>
    <xf numFmtId="4" fontId="34" fillId="61" borderId="36" applyNumberFormat="0" applyProtection="0">
      <alignment horizontal="right" vertical="center"/>
    </xf>
    <xf numFmtId="4" fontId="34" fillId="61" borderId="36" applyNumberFormat="0" applyProtection="0">
      <alignment horizontal="right" vertical="center"/>
    </xf>
    <xf numFmtId="4" fontId="34" fillId="61" borderId="36" applyNumberFormat="0" applyProtection="0">
      <alignment horizontal="right" vertical="center"/>
    </xf>
    <xf numFmtId="4" fontId="34" fillId="61" borderId="36" applyNumberFormat="0" applyProtection="0">
      <alignment horizontal="right" vertical="center"/>
    </xf>
    <xf numFmtId="4" fontId="34" fillId="61" borderId="36" applyNumberFormat="0" applyProtection="0">
      <alignment horizontal="right" vertical="center"/>
    </xf>
    <xf numFmtId="4" fontId="34" fillId="61" borderId="36"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 fillId="0"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106" fillId="61" borderId="36" applyNumberFormat="0" applyProtection="0">
      <alignment horizontal="right" vertical="center"/>
    </xf>
    <xf numFmtId="4" fontId="106" fillId="61" borderId="36" applyNumberFormat="0" applyProtection="0">
      <alignment horizontal="right" vertical="center"/>
    </xf>
    <xf numFmtId="4" fontId="106" fillId="61" borderId="36" applyNumberFormat="0" applyProtection="0">
      <alignment horizontal="right" vertical="center"/>
    </xf>
    <xf numFmtId="4" fontId="106" fillId="61" borderId="36" applyNumberFormat="0" applyProtection="0">
      <alignment horizontal="right" vertical="center"/>
    </xf>
    <xf numFmtId="4" fontId="106" fillId="61" borderId="36" applyNumberFormat="0" applyProtection="0">
      <alignment horizontal="right" vertical="center"/>
    </xf>
    <xf numFmtId="4" fontId="106" fillId="61" borderId="36" applyNumberFormat="0" applyProtection="0">
      <alignment horizontal="right" vertical="center"/>
    </xf>
    <xf numFmtId="4" fontId="106" fillId="61" borderId="36" applyNumberFormat="0" applyProtection="0">
      <alignment horizontal="right" vertical="center"/>
    </xf>
    <xf numFmtId="4" fontId="106" fillId="61" borderId="36" applyNumberFormat="0" applyProtection="0">
      <alignment horizontal="right" vertical="center"/>
    </xf>
    <xf numFmtId="4" fontId="106" fillId="61" borderId="36" applyNumberFormat="0" applyProtection="0">
      <alignment horizontal="right" vertical="center"/>
    </xf>
    <xf numFmtId="4" fontId="106" fillId="61" borderId="36" applyNumberFormat="0" applyProtection="0">
      <alignment horizontal="right" vertical="center"/>
    </xf>
    <xf numFmtId="4" fontId="106" fillId="61" borderId="36" applyNumberFormat="0" applyProtection="0">
      <alignment horizontal="right" vertical="center"/>
    </xf>
    <xf numFmtId="4" fontId="106" fillId="61" borderId="36" applyNumberFormat="0" applyProtection="0">
      <alignment horizontal="right" vertical="center"/>
    </xf>
    <xf numFmtId="4" fontId="106" fillId="61" borderId="36" applyNumberFormat="0" applyProtection="0">
      <alignment horizontal="right" vertical="center"/>
    </xf>
    <xf numFmtId="4" fontId="106" fillId="61" borderId="36" applyNumberFormat="0" applyProtection="0">
      <alignment horizontal="right" vertical="center"/>
    </xf>
    <xf numFmtId="4" fontId="106" fillId="61" borderId="36" applyNumberFormat="0" applyProtection="0">
      <alignment horizontal="right" vertical="center"/>
    </xf>
    <xf numFmtId="4" fontId="106" fillId="61" borderId="36" applyNumberFormat="0" applyProtection="0">
      <alignment horizontal="right" vertical="center"/>
    </xf>
    <xf numFmtId="4" fontId="106" fillId="61" borderId="36"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4" fillId="62" borderId="28" applyNumberFormat="0" applyProtection="0">
      <alignment horizontal="right" vertical="center"/>
    </xf>
    <xf numFmtId="4" fontId="3" fillId="63" borderId="0" applyNumberFormat="0" applyProtection="0">
      <alignment horizontal="left" vertical="center"/>
    </xf>
    <xf numFmtId="4" fontId="3" fillId="63" borderId="0" applyNumberFormat="0" applyProtection="0">
      <alignment horizontal="left" vertical="center"/>
    </xf>
    <xf numFmtId="4" fontId="3" fillId="63" borderId="0" applyNumberFormat="0" applyProtection="0">
      <alignment horizontal="left" vertical="center"/>
    </xf>
    <xf numFmtId="4" fontId="34" fillId="58" borderId="36" applyNumberFormat="0" applyProtection="0">
      <alignment horizontal="left" vertical="center" indent="1"/>
    </xf>
    <xf numFmtId="4" fontId="34" fillId="58" borderId="36" applyNumberFormat="0" applyProtection="0">
      <alignment horizontal="left" vertical="center" indent="1"/>
    </xf>
    <xf numFmtId="4" fontId="34" fillId="58" borderId="36" applyNumberFormat="0" applyProtection="0">
      <alignment horizontal="left" vertical="center" indent="1"/>
    </xf>
    <xf numFmtId="4" fontId="34" fillId="58" borderId="36" applyNumberFormat="0" applyProtection="0">
      <alignment horizontal="left" vertical="center" indent="1"/>
    </xf>
    <xf numFmtId="4" fontId="34" fillId="58" borderId="36" applyNumberFormat="0" applyProtection="0">
      <alignment horizontal="left" vertical="center" indent="1"/>
    </xf>
    <xf numFmtId="4" fontId="34" fillId="58" borderId="36" applyNumberFormat="0" applyProtection="0">
      <alignment horizontal="left" vertical="center" indent="1"/>
    </xf>
    <xf numFmtId="4" fontId="34" fillId="58" borderId="36" applyNumberFormat="0" applyProtection="0">
      <alignment horizontal="left" vertical="center" indent="1"/>
    </xf>
    <xf numFmtId="4" fontId="34" fillId="58" borderId="36" applyNumberFormat="0" applyProtection="0">
      <alignment horizontal="left" vertical="center" indent="1"/>
    </xf>
    <xf numFmtId="4" fontId="34" fillId="58" borderId="36" applyNumberFormat="0" applyProtection="0">
      <alignment horizontal="left" vertical="center" indent="1"/>
    </xf>
    <xf numFmtId="4" fontId="34" fillId="58" borderId="36" applyNumberFormat="0" applyProtection="0">
      <alignment horizontal="left" vertical="center" indent="1"/>
    </xf>
    <xf numFmtId="4" fontId="34" fillId="58" borderId="36" applyNumberFormat="0" applyProtection="0">
      <alignment horizontal="left" vertical="center" indent="1"/>
    </xf>
    <xf numFmtId="4" fontId="34" fillId="58" borderId="36" applyNumberFormat="0" applyProtection="0">
      <alignment horizontal="left" vertical="center" indent="1"/>
    </xf>
    <xf numFmtId="4" fontId="34" fillId="58" borderId="36" applyNumberFormat="0" applyProtection="0">
      <alignment horizontal="left" vertical="center" indent="1"/>
    </xf>
    <xf numFmtId="4" fontId="34" fillId="58" borderId="36" applyNumberFormat="0" applyProtection="0">
      <alignment horizontal="left" vertical="center" indent="1"/>
    </xf>
    <xf numFmtId="4" fontId="34" fillId="58" borderId="36" applyNumberFormat="0" applyProtection="0">
      <alignment horizontal="left" vertical="center" indent="1"/>
    </xf>
    <xf numFmtId="4" fontId="34" fillId="58" borderId="36" applyNumberFormat="0" applyProtection="0">
      <alignment horizontal="left" vertical="center" indent="1"/>
    </xf>
    <xf numFmtId="4" fontId="34" fillId="58" borderId="36" applyNumberFormat="0" applyProtection="0">
      <alignment horizontal="left" vertical="center" indent="1"/>
    </xf>
    <xf numFmtId="4" fontId="3" fillId="63" borderId="0" applyNumberFormat="0" applyProtection="0">
      <alignment horizontal="left" vertical="center"/>
    </xf>
    <xf numFmtId="0" fontId="34" fillId="58" borderId="36" applyNumberFormat="0" applyProtection="0">
      <alignment horizontal="left" vertical="top" indent="1"/>
    </xf>
    <xf numFmtId="0" fontId="34" fillId="58" borderId="36" applyNumberFormat="0" applyProtection="0">
      <alignment horizontal="left" vertical="top" indent="1"/>
    </xf>
    <xf numFmtId="0" fontId="34" fillId="58" borderId="36" applyNumberFormat="0" applyProtection="0">
      <alignment horizontal="left" vertical="top" indent="1"/>
    </xf>
    <xf numFmtId="0" fontId="34" fillId="58" borderId="36" applyNumberFormat="0" applyProtection="0">
      <alignment horizontal="left" vertical="top" indent="1"/>
    </xf>
    <xf numFmtId="0" fontId="34" fillId="58" borderId="36" applyNumberFormat="0" applyProtection="0">
      <alignment horizontal="left" vertical="top" indent="1"/>
    </xf>
    <xf numFmtId="0" fontId="34" fillId="58" borderId="36" applyNumberFormat="0" applyProtection="0">
      <alignment horizontal="left" vertical="top" indent="1"/>
    </xf>
    <xf numFmtId="0" fontId="34" fillId="58" borderId="36" applyNumberFormat="0" applyProtection="0">
      <alignment horizontal="left" vertical="top" indent="1"/>
    </xf>
    <xf numFmtId="0" fontId="34" fillId="58" borderId="36" applyNumberFormat="0" applyProtection="0">
      <alignment horizontal="left" vertical="top" indent="1"/>
    </xf>
    <xf numFmtId="0" fontId="34" fillId="58" borderId="36" applyNumberFormat="0" applyProtection="0">
      <alignment horizontal="left" vertical="top" indent="1"/>
    </xf>
    <xf numFmtId="0" fontId="34" fillId="58" borderId="36" applyNumberFormat="0" applyProtection="0">
      <alignment horizontal="left" vertical="top" indent="1"/>
    </xf>
    <xf numFmtId="0" fontId="34" fillId="58" borderId="36" applyNumberFormat="0" applyProtection="0">
      <alignment horizontal="left" vertical="top" indent="1"/>
    </xf>
    <xf numFmtId="0" fontId="34" fillId="58" borderId="36" applyNumberFormat="0" applyProtection="0">
      <alignment horizontal="left" vertical="top" indent="1"/>
    </xf>
    <xf numFmtId="0" fontId="34" fillId="58" borderId="36" applyNumberFormat="0" applyProtection="0">
      <alignment horizontal="left" vertical="top" indent="1"/>
    </xf>
    <xf numFmtId="0" fontId="34" fillId="58" borderId="36" applyNumberFormat="0" applyProtection="0">
      <alignment horizontal="left" vertical="top" indent="1"/>
    </xf>
    <xf numFmtId="0" fontId="34" fillId="58" borderId="36" applyNumberFormat="0" applyProtection="0">
      <alignment horizontal="left" vertical="top" indent="1"/>
    </xf>
    <xf numFmtId="0" fontId="34" fillId="58" borderId="36" applyNumberFormat="0" applyProtection="0">
      <alignment horizontal="left" vertical="top" indent="1"/>
    </xf>
    <xf numFmtId="0" fontId="34" fillId="58" borderId="36" applyNumberFormat="0" applyProtection="0">
      <alignment horizontal="left" vertical="top" indent="1"/>
    </xf>
    <xf numFmtId="4" fontId="107" fillId="64" borderId="0" applyNumberFormat="0" applyProtection="0">
      <alignment horizontal="left" vertical="center" indent="1"/>
    </xf>
    <xf numFmtId="4" fontId="98" fillId="61" borderId="36" applyNumberFormat="0" applyProtection="0">
      <alignment horizontal="right" vertical="center"/>
    </xf>
    <xf numFmtId="4" fontId="98" fillId="61" borderId="36" applyNumberFormat="0" applyProtection="0">
      <alignment horizontal="right" vertical="center"/>
    </xf>
    <xf numFmtId="4" fontId="98" fillId="61" borderId="36" applyNumberFormat="0" applyProtection="0">
      <alignment horizontal="right" vertical="center"/>
    </xf>
    <xf numFmtId="4" fontId="98" fillId="61" borderId="36" applyNumberFormat="0" applyProtection="0">
      <alignment horizontal="right" vertical="center"/>
    </xf>
    <xf numFmtId="4" fontId="98" fillId="61" borderId="36" applyNumberFormat="0" applyProtection="0">
      <alignment horizontal="right" vertical="center"/>
    </xf>
    <xf numFmtId="4" fontId="98" fillId="61" borderId="36" applyNumberFormat="0" applyProtection="0">
      <alignment horizontal="right" vertical="center"/>
    </xf>
    <xf numFmtId="4" fontId="98" fillId="61" borderId="36" applyNumberFormat="0" applyProtection="0">
      <alignment horizontal="right" vertical="center"/>
    </xf>
    <xf numFmtId="4" fontId="98" fillId="61" borderId="36" applyNumberFormat="0" applyProtection="0">
      <alignment horizontal="right" vertical="center"/>
    </xf>
    <xf numFmtId="4" fontId="98" fillId="61" borderId="36" applyNumberFormat="0" applyProtection="0">
      <alignment horizontal="right" vertical="center"/>
    </xf>
    <xf numFmtId="4" fontId="98" fillId="61" borderId="36" applyNumberFormat="0" applyProtection="0">
      <alignment horizontal="right" vertical="center"/>
    </xf>
    <xf numFmtId="4" fontId="98" fillId="61" borderId="36" applyNumberFormat="0" applyProtection="0">
      <alignment horizontal="right" vertical="center"/>
    </xf>
    <xf numFmtId="4" fontId="98" fillId="61" borderId="36" applyNumberFormat="0" applyProtection="0">
      <alignment horizontal="right" vertical="center"/>
    </xf>
    <xf numFmtId="4" fontId="98" fillId="61" borderId="36" applyNumberFormat="0" applyProtection="0">
      <alignment horizontal="right" vertical="center"/>
    </xf>
    <xf numFmtId="4" fontId="98" fillId="61" borderId="36" applyNumberFormat="0" applyProtection="0">
      <alignment horizontal="right" vertical="center"/>
    </xf>
    <xf numFmtId="4" fontId="98" fillId="61" borderId="36" applyNumberFormat="0" applyProtection="0">
      <alignment horizontal="right" vertical="center"/>
    </xf>
    <xf numFmtId="4" fontId="98" fillId="61" borderId="36" applyNumberFormat="0" applyProtection="0">
      <alignment horizontal="right" vertical="center"/>
    </xf>
    <xf numFmtId="4" fontId="98" fillId="61" borderId="36" applyNumberFormat="0" applyProtection="0">
      <alignment horizontal="right" vertical="center"/>
    </xf>
    <xf numFmtId="0" fontId="108" fillId="65" borderId="0"/>
    <xf numFmtId="0" fontId="19" fillId="66" borderId="0" applyNumberFormat="0" applyFont="0" applyBorder="0" applyAlignment="0" applyProtection="0"/>
    <xf numFmtId="0" fontId="19" fillId="67" borderId="0" applyNumberFormat="0" applyFont="0" applyBorder="0" applyAlignment="0" applyProtection="0"/>
    <xf numFmtId="0" fontId="19" fillId="1" borderId="0" applyNumberFormat="0" applyFont="0" applyBorder="0" applyAlignment="0" applyProtection="0"/>
    <xf numFmtId="0" fontId="109" fillId="0" borderId="0" applyNumberFormat="0" applyFill="0" applyBorder="0" applyAlignment="0" applyProtection="0"/>
    <xf numFmtId="215" fontId="19" fillId="0" borderId="0" applyFont="0" applyFill="0" applyBorder="0" applyAlignment="0" applyProtection="0"/>
    <xf numFmtId="216" fontId="19" fillId="0" borderId="0" applyFont="0" applyFill="0" applyBorder="0" applyAlignment="0" applyProtection="0"/>
    <xf numFmtId="217" fontId="19" fillId="0" borderId="0" applyFont="0" applyFill="0" applyBorder="0" applyAlignment="0" applyProtection="0"/>
    <xf numFmtId="1" fontId="16" fillId="0" borderId="0" applyBorder="0">
      <alignment horizontal="left" vertical="top" wrapText="1"/>
    </xf>
    <xf numFmtId="1" fontId="16" fillId="0" borderId="0" applyBorder="0">
      <alignment horizontal="left" vertical="top" wrapText="1"/>
    </xf>
    <xf numFmtId="1" fontId="16" fillId="0" borderId="0" applyBorder="0">
      <alignment horizontal="left" vertical="top" wrapText="1"/>
    </xf>
    <xf numFmtId="1" fontId="16" fillId="0" borderId="0" applyBorder="0">
      <alignment horizontal="left" vertical="top" wrapText="1"/>
    </xf>
    <xf numFmtId="1" fontId="16" fillId="0" borderId="0" applyBorder="0">
      <alignment horizontal="left" vertical="top" wrapText="1"/>
    </xf>
    <xf numFmtId="1" fontId="16" fillId="0" borderId="0" applyBorder="0">
      <alignment horizontal="left" vertical="top" wrapText="1"/>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110" fillId="0" borderId="0"/>
    <xf numFmtId="0" fontId="4" fillId="68" borderId="38" applyNumberFormat="0" applyProtection="0">
      <alignment horizontal="center" wrapText="1"/>
    </xf>
    <xf numFmtId="0" fontId="4" fillId="68" borderId="38" applyNumberFormat="0" applyProtection="0">
      <alignment horizontal="center" wrapText="1"/>
    </xf>
    <xf numFmtId="0" fontId="4" fillId="68" borderId="38" applyNumberFormat="0" applyProtection="0">
      <alignment horizontal="center" wrapText="1"/>
    </xf>
    <xf numFmtId="0" fontId="4" fillId="68" borderId="38" applyNumberFormat="0" applyProtection="0">
      <alignment horizontal="center" wrapText="1"/>
    </xf>
    <xf numFmtId="0" fontId="4" fillId="68" borderId="38" applyNumberFormat="0" applyProtection="0">
      <alignment horizontal="center" wrapText="1"/>
    </xf>
    <xf numFmtId="0" fontId="4" fillId="68" borderId="38" applyNumberFormat="0" applyProtection="0">
      <alignment horizontal="center" wrapText="1"/>
    </xf>
    <xf numFmtId="0" fontId="4" fillId="68" borderId="38" applyNumberFormat="0" applyProtection="0">
      <alignment horizontal="center" wrapText="1"/>
    </xf>
    <xf numFmtId="0" fontId="4" fillId="68" borderId="39" applyNumberFormat="0" applyAlignment="0" applyProtection="0">
      <alignment wrapText="1"/>
    </xf>
    <xf numFmtId="0" fontId="4" fillId="68" borderId="39" applyNumberFormat="0" applyAlignment="0" applyProtection="0">
      <alignment wrapText="1"/>
    </xf>
    <xf numFmtId="0" fontId="4" fillId="68" borderId="39" applyNumberFormat="0" applyAlignment="0" applyProtection="0">
      <alignment wrapText="1"/>
    </xf>
    <xf numFmtId="0" fontId="4" fillId="68" borderId="39" applyNumberFormat="0" applyAlignment="0" applyProtection="0">
      <alignment wrapText="1"/>
    </xf>
    <xf numFmtId="0" fontId="4" fillId="68" borderId="39" applyNumberFormat="0" applyAlignment="0" applyProtection="0">
      <alignment wrapText="1"/>
    </xf>
    <xf numFmtId="0" fontId="4" fillId="68" borderId="39" applyNumberFormat="0" applyAlignment="0" applyProtection="0">
      <alignment wrapText="1"/>
    </xf>
    <xf numFmtId="0" fontId="4" fillId="68" borderId="39" applyNumberFormat="0" applyAlignment="0" applyProtection="0">
      <alignment wrapText="1"/>
    </xf>
    <xf numFmtId="0" fontId="3" fillId="69" borderId="0" applyNumberFormat="0" applyBorder="0">
      <alignment horizontal="center" wrapText="1"/>
    </xf>
    <xf numFmtId="0" fontId="3" fillId="69" borderId="0" applyNumberFormat="0" applyBorder="0">
      <alignment horizontal="center" wrapText="1"/>
    </xf>
    <xf numFmtId="0" fontId="3" fillId="69" borderId="0" applyNumberFormat="0" applyBorder="0">
      <alignment horizontal="center" wrapText="1"/>
    </xf>
    <xf numFmtId="0" fontId="3" fillId="69" borderId="0" applyNumberFormat="0" applyBorder="0">
      <alignment horizontal="center" wrapText="1"/>
    </xf>
    <xf numFmtId="0" fontId="3" fillId="69" borderId="0" applyNumberFormat="0" applyBorder="0">
      <alignment horizontal="center" wrapText="1"/>
    </xf>
    <xf numFmtId="0" fontId="3" fillId="69" borderId="0" applyNumberFormat="0" applyBorder="0">
      <alignment horizontal="center" wrapText="1"/>
    </xf>
    <xf numFmtId="0" fontId="3" fillId="69" borderId="0" applyNumberFormat="0" applyBorder="0">
      <alignment horizontal="center" wrapText="1"/>
    </xf>
    <xf numFmtId="0" fontId="3" fillId="69" borderId="0" applyNumberFormat="0" applyBorder="0">
      <alignment horizontal="center" wrapText="1"/>
    </xf>
    <xf numFmtId="0" fontId="3" fillId="69" borderId="0" applyNumberFormat="0" applyBorder="0">
      <alignment horizontal="center" wrapText="1"/>
    </xf>
    <xf numFmtId="0" fontId="3" fillId="69" borderId="0" applyNumberFormat="0" applyBorder="0">
      <alignment horizontal="center" wrapText="1"/>
    </xf>
    <xf numFmtId="0" fontId="3" fillId="69" borderId="0" applyNumberFormat="0" applyBorder="0">
      <alignment horizontal="center" wrapText="1"/>
    </xf>
    <xf numFmtId="0" fontId="3" fillId="69" borderId="0" applyNumberFormat="0" applyBorder="0">
      <alignment horizontal="center" wrapText="1"/>
    </xf>
    <xf numFmtId="0" fontId="3" fillId="69" borderId="0" applyNumberFormat="0" applyBorder="0">
      <alignment horizontal="center" wrapText="1"/>
    </xf>
    <xf numFmtId="0" fontId="3" fillId="69" borderId="0" applyNumberFormat="0" applyBorder="0">
      <alignment horizontal="center" wrapText="1"/>
    </xf>
    <xf numFmtId="0" fontId="3" fillId="69" borderId="0" applyNumberFormat="0" applyBorder="0">
      <alignment horizontal="center" wrapText="1"/>
    </xf>
    <xf numFmtId="0" fontId="3" fillId="69" borderId="0" applyNumberFormat="0" applyBorder="0">
      <alignment wrapText="1"/>
    </xf>
    <xf numFmtId="0" fontId="3" fillId="69" borderId="0" applyNumberFormat="0" applyBorder="0">
      <alignment wrapText="1"/>
    </xf>
    <xf numFmtId="0" fontId="3" fillId="69" borderId="0" applyNumberFormat="0" applyBorder="0">
      <alignment wrapText="1"/>
    </xf>
    <xf numFmtId="0" fontId="3" fillId="69" borderId="0" applyNumberFormat="0" applyBorder="0">
      <alignment wrapText="1"/>
    </xf>
    <xf numFmtId="0" fontId="3" fillId="69" borderId="0" applyNumberFormat="0" applyBorder="0">
      <alignment wrapText="1"/>
    </xf>
    <xf numFmtId="0" fontId="3" fillId="69" borderId="0" applyNumberFormat="0" applyBorder="0">
      <alignment wrapText="1"/>
    </xf>
    <xf numFmtId="0" fontId="3" fillId="69" borderId="0" applyNumberFormat="0" applyBorder="0">
      <alignment wrapText="1"/>
    </xf>
    <xf numFmtId="0" fontId="3" fillId="69" borderId="0" applyNumberFormat="0" applyBorder="0">
      <alignment wrapText="1"/>
    </xf>
    <xf numFmtId="0" fontId="3" fillId="69" borderId="0" applyNumberFormat="0" applyBorder="0">
      <alignment wrapText="1"/>
    </xf>
    <xf numFmtId="0" fontId="3" fillId="69" borderId="0" applyNumberFormat="0" applyBorder="0">
      <alignment wrapText="1"/>
    </xf>
    <xf numFmtId="0" fontId="3" fillId="69" borderId="0" applyNumberFormat="0" applyBorder="0">
      <alignment wrapText="1"/>
    </xf>
    <xf numFmtId="0" fontId="3" fillId="69" borderId="0" applyNumberFormat="0" applyBorder="0">
      <alignment wrapText="1"/>
    </xf>
    <xf numFmtId="0" fontId="3" fillId="69" borderId="0" applyNumberFormat="0" applyBorder="0">
      <alignment wrapText="1"/>
    </xf>
    <xf numFmtId="0" fontId="3" fillId="69" borderId="0" applyNumberFormat="0" applyBorder="0">
      <alignment wrapText="1"/>
    </xf>
    <xf numFmtId="0" fontId="3" fillId="69" borderId="0" applyNumberFormat="0" applyBorder="0">
      <alignmen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218" fontId="3" fillId="0" borderId="0" applyFill="0" applyBorder="0" applyAlignment="0" applyProtection="0">
      <alignment wrapText="1"/>
    </xf>
    <xf numFmtId="218" fontId="3" fillId="0" borderId="0" applyFill="0" applyBorder="0" applyAlignment="0" applyProtection="0">
      <alignment wrapText="1"/>
    </xf>
    <xf numFmtId="218" fontId="3" fillId="0" borderId="0" applyFill="0" applyBorder="0" applyAlignment="0" applyProtection="0">
      <alignment wrapText="1"/>
    </xf>
    <xf numFmtId="218" fontId="3" fillId="0" borderId="0" applyFill="0" applyBorder="0" applyAlignment="0" applyProtection="0">
      <alignment wrapText="1"/>
    </xf>
    <xf numFmtId="218" fontId="3" fillId="0" borderId="0" applyFill="0" applyBorder="0" applyAlignment="0" applyProtection="0">
      <alignment wrapText="1"/>
    </xf>
    <xf numFmtId="218" fontId="3" fillId="0" borderId="0" applyFill="0" applyBorder="0" applyAlignment="0" applyProtection="0">
      <alignment wrapText="1"/>
    </xf>
    <xf numFmtId="218" fontId="3" fillId="0" borderId="0" applyFill="0" applyBorder="0" applyAlignment="0" applyProtection="0">
      <alignment wrapText="1"/>
    </xf>
    <xf numFmtId="218" fontId="3" fillId="0" borderId="0" applyFill="0" applyBorder="0" applyAlignment="0" applyProtection="0">
      <alignment wrapText="1"/>
    </xf>
    <xf numFmtId="218" fontId="3" fillId="0" borderId="0" applyFill="0" applyBorder="0" applyAlignment="0" applyProtection="0">
      <alignment wrapText="1"/>
    </xf>
    <xf numFmtId="218" fontId="3" fillId="0" borderId="0" applyFill="0" applyBorder="0" applyAlignment="0" applyProtection="0">
      <alignment wrapText="1"/>
    </xf>
    <xf numFmtId="218" fontId="3" fillId="0" borderId="0" applyFill="0" applyBorder="0" applyAlignment="0" applyProtection="0">
      <alignment wrapText="1"/>
    </xf>
    <xf numFmtId="218" fontId="3" fillId="0" borderId="0" applyFill="0" applyBorder="0" applyAlignment="0" applyProtection="0">
      <alignment wrapText="1"/>
    </xf>
    <xf numFmtId="218" fontId="3" fillId="0" borderId="0" applyFill="0" applyBorder="0" applyAlignment="0" applyProtection="0">
      <alignment wrapText="1"/>
    </xf>
    <xf numFmtId="218" fontId="3" fillId="0" borderId="0" applyFill="0" applyBorder="0" applyAlignment="0" applyProtection="0">
      <alignment wrapText="1"/>
    </xf>
    <xf numFmtId="218" fontId="3" fillId="0" borderId="0" applyFill="0" applyBorder="0" applyAlignment="0" applyProtection="0">
      <alignment wrapText="1"/>
    </xf>
    <xf numFmtId="202" fontId="3" fillId="0" borderId="0" applyFill="0" applyBorder="0" applyAlignment="0" applyProtection="0">
      <alignment wrapText="1"/>
    </xf>
    <xf numFmtId="202" fontId="3" fillId="0" borderId="0" applyFill="0" applyBorder="0" applyAlignment="0" applyProtection="0">
      <alignment wrapText="1"/>
    </xf>
    <xf numFmtId="202" fontId="3" fillId="0" borderId="0" applyFill="0" applyBorder="0" applyAlignment="0" applyProtection="0">
      <alignment wrapText="1"/>
    </xf>
    <xf numFmtId="202" fontId="3" fillId="0" borderId="0" applyFill="0" applyBorder="0" applyAlignment="0" applyProtection="0">
      <alignment wrapText="1"/>
    </xf>
    <xf numFmtId="202" fontId="3" fillId="0" borderId="0" applyFill="0" applyBorder="0" applyAlignment="0" applyProtection="0">
      <alignment wrapText="1"/>
    </xf>
    <xf numFmtId="202" fontId="3" fillId="0" borderId="0" applyFill="0" applyBorder="0" applyAlignment="0" applyProtection="0">
      <alignment wrapText="1"/>
    </xf>
    <xf numFmtId="202" fontId="3" fillId="0" borderId="0" applyFill="0" applyBorder="0" applyAlignment="0" applyProtection="0">
      <alignment wrapText="1"/>
    </xf>
    <xf numFmtId="202" fontId="3" fillId="0" borderId="0" applyFill="0" applyBorder="0" applyAlignment="0" applyProtection="0">
      <alignment wrapText="1"/>
    </xf>
    <xf numFmtId="202" fontId="3" fillId="0" borderId="0" applyFill="0" applyBorder="0" applyAlignment="0" applyProtection="0">
      <alignment wrapText="1"/>
    </xf>
    <xf numFmtId="202" fontId="3" fillId="0" borderId="0" applyFill="0" applyBorder="0" applyAlignment="0" applyProtection="0">
      <alignment wrapText="1"/>
    </xf>
    <xf numFmtId="202" fontId="3" fillId="0" borderId="0" applyFill="0" applyBorder="0" applyAlignment="0" applyProtection="0">
      <alignment wrapText="1"/>
    </xf>
    <xf numFmtId="202" fontId="3" fillId="0" borderId="0" applyFill="0" applyBorder="0" applyAlignment="0" applyProtection="0">
      <alignment wrapText="1"/>
    </xf>
    <xf numFmtId="202" fontId="3" fillId="0" borderId="0" applyFill="0" applyBorder="0" applyAlignment="0" applyProtection="0">
      <alignment wrapText="1"/>
    </xf>
    <xf numFmtId="202" fontId="3" fillId="0" borderId="0" applyFill="0" applyBorder="0" applyAlignment="0" applyProtection="0">
      <alignment wrapText="1"/>
    </xf>
    <xf numFmtId="202" fontId="3" fillId="0" borderId="0" applyFill="0" applyBorder="0" applyAlignment="0" applyProtection="0">
      <alignment wrapText="1"/>
    </xf>
    <xf numFmtId="219" fontId="3" fillId="0" borderId="0" applyFill="0" applyBorder="0" applyAlignment="0" applyProtection="0">
      <alignment wrapText="1"/>
    </xf>
    <xf numFmtId="219" fontId="3" fillId="0" borderId="0" applyFill="0" applyBorder="0" applyAlignment="0" applyProtection="0">
      <alignment wrapText="1"/>
    </xf>
    <xf numFmtId="219" fontId="3" fillId="0" borderId="0" applyFill="0" applyBorder="0" applyAlignment="0" applyProtection="0">
      <alignment wrapText="1"/>
    </xf>
    <xf numFmtId="219" fontId="3" fillId="0" borderId="0" applyFill="0" applyBorder="0" applyAlignment="0" applyProtection="0">
      <alignment wrapText="1"/>
    </xf>
    <xf numFmtId="219" fontId="3" fillId="0" borderId="0" applyFill="0" applyBorder="0" applyAlignment="0" applyProtection="0">
      <alignment wrapText="1"/>
    </xf>
    <xf numFmtId="219" fontId="3" fillId="0" borderId="0" applyFill="0" applyBorder="0" applyAlignment="0" applyProtection="0">
      <alignment wrapText="1"/>
    </xf>
    <xf numFmtId="219" fontId="3" fillId="0" borderId="0" applyFill="0" applyBorder="0" applyAlignment="0" applyProtection="0">
      <alignment wrapText="1"/>
    </xf>
    <xf numFmtId="219" fontId="3" fillId="0" borderId="0" applyFill="0" applyBorder="0" applyAlignment="0" applyProtection="0">
      <alignment wrapText="1"/>
    </xf>
    <xf numFmtId="219" fontId="3" fillId="0" borderId="0" applyFill="0" applyBorder="0" applyAlignment="0" applyProtection="0">
      <alignment wrapText="1"/>
    </xf>
    <xf numFmtId="219" fontId="3" fillId="0" borderId="0" applyFill="0" applyBorder="0" applyAlignment="0" applyProtection="0">
      <alignment wrapText="1"/>
    </xf>
    <xf numFmtId="219" fontId="3" fillId="0" borderId="0" applyFill="0" applyBorder="0" applyAlignment="0" applyProtection="0">
      <alignment wrapText="1"/>
    </xf>
    <xf numFmtId="219" fontId="3" fillId="0" borderId="0" applyFill="0" applyBorder="0" applyAlignment="0" applyProtection="0">
      <alignment wrapText="1"/>
    </xf>
    <xf numFmtId="219" fontId="3" fillId="0" borderId="0" applyFill="0" applyBorder="0" applyAlignment="0" applyProtection="0">
      <alignment wrapText="1"/>
    </xf>
    <xf numFmtId="219" fontId="3" fillId="0" borderId="0" applyFill="0" applyBorder="0" applyAlignment="0" applyProtection="0">
      <alignment wrapText="1"/>
    </xf>
    <xf numFmtId="219" fontId="3" fillId="0" borderId="0" applyFill="0" applyBorder="0" applyAlignment="0" applyProtection="0">
      <alignmen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lignment horizontal="right" wrapText="1"/>
    </xf>
    <xf numFmtId="0" fontId="3" fillId="0" borderId="0" applyNumberFormat="0" applyFill="0" applyBorder="0">
      <alignment horizontal="right" wrapText="1"/>
    </xf>
    <xf numFmtId="0" fontId="3" fillId="0" borderId="0" applyNumberFormat="0" applyFill="0" applyBorder="0">
      <alignment horizontal="right" wrapText="1"/>
    </xf>
    <xf numFmtId="0" fontId="3" fillId="0" borderId="0" applyNumberFormat="0" applyFill="0" applyBorder="0">
      <alignment horizontal="right" wrapText="1"/>
    </xf>
    <xf numFmtId="0" fontId="3" fillId="0" borderId="0" applyNumberFormat="0" applyFill="0" applyBorder="0">
      <alignment horizontal="right" wrapText="1"/>
    </xf>
    <xf numFmtId="0" fontId="3" fillId="0" borderId="0" applyNumberFormat="0" applyFill="0" applyBorder="0">
      <alignment horizontal="right" wrapText="1"/>
    </xf>
    <xf numFmtId="0" fontId="3" fillId="0" borderId="0" applyNumberFormat="0" applyFill="0" applyBorder="0">
      <alignment horizontal="right" wrapText="1"/>
    </xf>
    <xf numFmtId="0" fontId="3" fillId="0" borderId="0" applyNumberFormat="0" applyFill="0" applyBorder="0">
      <alignment horizontal="right" wrapText="1"/>
    </xf>
    <xf numFmtId="0" fontId="3" fillId="0" borderId="0" applyNumberFormat="0" applyFill="0" applyBorder="0">
      <alignment horizontal="right" wrapText="1"/>
    </xf>
    <xf numFmtId="0" fontId="3" fillId="0" borderId="0" applyNumberFormat="0" applyFill="0" applyBorder="0">
      <alignment horizontal="right" wrapText="1"/>
    </xf>
    <xf numFmtId="0" fontId="3" fillId="0" borderId="0" applyNumberFormat="0" applyFill="0" applyBorder="0">
      <alignment horizontal="right" wrapText="1"/>
    </xf>
    <xf numFmtId="0" fontId="3" fillId="0" borderId="0" applyNumberFormat="0" applyFill="0" applyBorder="0">
      <alignment horizontal="right" wrapText="1"/>
    </xf>
    <xf numFmtId="0" fontId="3" fillId="0" borderId="0" applyNumberFormat="0" applyFill="0" applyBorder="0">
      <alignment horizontal="right" wrapText="1"/>
    </xf>
    <xf numFmtId="0" fontId="3" fillId="0" borderId="0" applyNumberFormat="0" applyFill="0" applyBorder="0">
      <alignment horizontal="right" wrapText="1"/>
    </xf>
    <xf numFmtId="0" fontId="3" fillId="0" borderId="0" applyNumberFormat="0" applyFill="0" applyBorder="0">
      <alignment horizontal="right" wrapText="1"/>
    </xf>
    <xf numFmtId="17" fontId="3" fillId="0" borderId="0" applyFill="0" applyBorder="0">
      <alignment horizontal="right" wrapText="1"/>
    </xf>
    <xf numFmtId="17" fontId="3" fillId="0" borderId="0" applyFill="0" applyBorder="0">
      <alignment horizontal="right" wrapText="1"/>
    </xf>
    <xf numFmtId="17" fontId="3" fillId="0" borderId="0" applyFill="0" applyBorder="0">
      <alignment horizontal="right" wrapText="1"/>
    </xf>
    <xf numFmtId="17" fontId="3" fillId="0" borderId="0" applyFill="0" applyBorder="0">
      <alignment horizontal="right" wrapText="1"/>
    </xf>
    <xf numFmtId="17" fontId="3" fillId="0" borderId="0" applyFill="0" applyBorder="0">
      <alignment horizontal="right" wrapText="1"/>
    </xf>
    <xf numFmtId="17" fontId="3" fillId="0" borderId="0" applyFill="0" applyBorder="0">
      <alignment horizontal="right" wrapText="1"/>
    </xf>
    <xf numFmtId="17" fontId="3" fillId="0" borderId="0" applyFill="0" applyBorder="0">
      <alignment horizontal="right" wrapText="1"/>
    </xf>
    <xf numFmtId="17" fontId="3" fillId="0" borderId="0" applyFill="0" applyBorder="0">
      <alignment horizontal="right" wrapText="1"/>
    </xf>
    <xf numFmtId="17" fontId="3" fillId="0" borderId="0" applyFill="0" applyBorder="0">
      <alignment horizontal="right" wrapText="1"/>
    </xf>
    <xf numFmtId="17" fontId="3" fillId="0" borderId="0" applyFill="0" applyBorder="0">
      <alignment horizontal="right" wrapText="1"/>
    </xf>
    <xf numFmtId="17" fontId="3" fillId="0" borderId="0" applyFill="0" applyBorder="0">
      <alignment horizontal="right" wrapText="1"/>
    </xf>
    <xf numFmtId="17" fontId="3" fillId="0" borderId="0" applyFill="0" applyBorder="0">
      <alignment horizontal="right" wrapText="1"/>
    </xf>
    <xf numFmtId="17" fontId="3" fillId="0" borderId="0" applyFill="0" applyBorder="0">
      <alignment horizontal="right" wrapText="1"/>
    </xf>
    <xf numFmtId="17" fontId="3" fillId="0" borderId="0" applyFill="0" applyBorder="0">
      <alignment horizontal="right" wrapText="1"/>
    </xf>
    <xf numFmtId="17" fontId="3" fillId="0" borderId="0" applyFill="0" applyBorder="0">
      <alignment horizontal="right" wrapText="1"/>
    </xf>
    <xf numFmtId="8" fontId="3" fillId="0" borderId="0" applyFill="0" applyBorder="0" applyAlignment="0" applyProtection="0">
      <alignment wrapText="1"/>
    </xf>
    <xf numFmtId="8" fontId="3" fillId="0" borderId="0" applyFill="0" applyBorder="0" applyAlignment="0" applyProtection="0">
      <alignment wrapText="1"/>
    </xf>
    <xf numFmtId="8" fontId="3" fillId="0" borderId="0" applyFill="0" applyBorder="0" applyAlignment="0" applyProtection="0">
      <alignment wrapText="1"/>
    </xf>
    <xf numFmtId="8" fontId="3" fillId="0" borderId="0" applyFill="0" applyBorder="0" applyAlignment="0" applyProtection="0">
      <alignment wrapText="1"/>
    </xf>
    <xf numFmtId="8" fontId="3" fillId="0" borderId="0" applyFill="0" applyBorder="0" applyAlignment="0" applyProtection="0">
      <alignment wrapText="1"/>
    </xf>
    <xf numFmtId="8" fontId="3" fillId="0" borderId="0" applyFill="0" applyBorder="0" applyAlignment="0" applyProtection="0">
      <alignment wrapText="1"/>
    </xf>
    <xf numFmtId="8" fontId="3" fillId="0" borderId="0" applyFill="0" applyBorder="0" applyAlignment="0" applyProtection="0">
      <alignment wrapText="1"/>
    </xf>
    <xf numFmtId="8" fontId="3" fillId="0" borderId="0" applyFill="0" applyBorder="0" applyAlignment="0" applyProtection="0">
      <alignment wrapText="1"/>
    </xf>
    <xf numFmtId="8" fontId="3" fillId="0" borderId="0" applyFill="0" applyBorder="0" applyAlignment="0" applyProtection="0">
      <alignment wrapText="1"/>
    </xf>
    <xf numFmtId="8" fontId="3" fillId="0" borderId="0" applyFill="0" applyBorder="0" applyAlignment="0" applyProtection="0">
      <alignment wrapText="1"/>
    </xf>
    <xf numFmtId="8" fontId="3" fillId="0" borderId="0" applyFill="0" applyBorder="0" applyAlignment="0" applyProtection="0">
      <alignment wrapText="1"/>
    </xf>
    <xf numFmtId="8" fontId="3" fillId="0" borderId="0" applyFill="0" applyBorder="0" applyAlignment="0" applyProtection="0">
      <alignment wrapText="1"/>
    </xf>
    <xf numFmtId="8" fontId="3" fillId="0" borderId="0" applyFill="0" applyBorder="0" applyAlignment="0" applyProtection="0">
      <alignment wrapText="1"/>
    </xf>
    <xf numFmtId="8" fontId="3" fillId="0" borderId="0" applyFill="0" applyBorder="0" applyAlignment="0" applyProtection="0">
      <alignment wrapText="1"/>
    </xf>
    <xf numFmtId="8" fontId="3" fillId="0" borderId="0" applyFill="0" applyBorder="0" applyAlignment="0" applyProtection="0">
      <alignment wrapText="1"/>
    </xf>
    <xf numFmtId="0" fontId="65" fillId="0" borderId="0" applyNumberFormat="0" applyFill="0" applyBorder="0">
      <alignment horizontal="left" wrapText="1"/>
    </xf>
    <xf numFmtId="0" fontId="65" fillId="0" borderId="0" applyNumberFormat="0" applyFill="0" applyBorder="0">
      <alignment horizontal="left" wrapText="1"/>
    </xf>
    <xf numFmtId="0" fontId="65" fillId="0" borderId="0" applyNumberFormat="0" applyFill="0" applyBorder="0">
      <alignment horizontal="left" wrapText="1"/>
    </xf>
    <xf numFmtId="0" fontId="65" fillId="0" borderId="0" applyNumberFormat="0" applyFill="0" applyBorder="0">
      <alignment horizontal="left" wrapText="1"/>
    </xf>
    <xf numFmtId="0" fontId="65" fillId="0" borderId="0" applyNumberFormat="0" applyFill="0" applyBorder="0">
      <alignment horizontal="left" wrapText="1"/>
    </xf>
    <xf numFmtId="0" fontId="65" fillId="0" borderId="0" applyNumberFormat="0" applyFill="0" applyBorder="0">
      <alignment horizontal="left" wrapText="1"/>
    </xf>
    <xf numFmtId="0" fontId="65" fillId="0" borderId="0" applyNumberFormat="0" applyFill="0" applyBorder="0">
      <alignment horizontal="left"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3" fillId="0" borderId="40"/>
    <xf numFmtId="0" fontId="3" fillId="0" borderId="40"/>
    <xf numFmtId="0" fontId="3" fillId="0" borderId="40"/>
    <xf numFmtId="0" fontId="3" fillId="0" borderId="40"/>
    <xf numFmtId="0" fontId="3" fillId="0" borderId="40"/>
    <xf numFmtId="0" fontId="3" fillId="0" borderId="40"/>
    <xf numFmtId="0" fontId="3" fillId="0" borderId="40"/>
    <xf numFmtId="0" fontId="3" fillId="0" borderId="40"/>
    <xf numFmtId="0" fontId="111" fillId="0" borderId="0" applyNumberFormat="0" applyFill="0" applyBorder="0" applyProtection="0">
      <alignment horizontal="centerContinuous"/>
    </xf>
    <xf numFmtId="0" fontId="112" fillId="0" borderId="0" applyBorder="0" applyProtection="0">
      <alignment vertical="center"/>
    </xf>
    <xf numFmtId="0" fontId="112" fillId="0" borderId="41" applyBorder="0" applyProtection="0">
      <alignment horizontal="right" vertical="center"/>
    </xf>
    <xf numFmtId="0" fontId="113" fillId="70" borderId="0" applyBorder="0" applyProtection="0">
      <alignment horizontal="centerContinuous" vertical="center"/>
    </xf>
    <xf numFmtId="0" fontId="113" fillId="71" borderId="41" applyBorder="0" applyProtection="0">
      <alignment horizontal="centerContinuous" vertical="center"/>
    </xf>
    <xf numFmtId="0" fontId="114" fillId="0" borderId="0" applyFill="0" applyBorder="0" applyProtection="0">
      <alignment horizontal="left"/>
    </xf>
    <xf numFmtId="0" fontId="53" fillId="0" borderId="11" applyFill="0" applyBorder="0" applyProtection="0">
      <alignment horizontal="left" vertical="top"/>
    </xf>
    <xf numFmtId="0" fontId="115" fillId="72" borderId="0" applyNumberFormat="0" applyBorder="0" applyAlignment="0"/>
    <xf numFmtId="0" fontId="46" fillId="0" borderId="0">
      <alignment horizontal="centerContinuous"/>
    </xf>
    <xf numFmtId="0" fontId="19" fillId="0" borderId="0" applyNumberFormat="0" applyFont="0" applyFill="0" applyBorder="0" applyProtection="0">
      <alignment horizontal="center" wrapText="1"/>
    </xf>
    <xf numFmtId="0" fontId="46" fillId="0" borderId="0" applyFill="0" applyBorder="0" applyProtection="0">
      <alignment horizontal="centerContinuous" wrapText="1"/>
    </xf>
    <xf numFmtId="0" fontId="116" fillId="0" borderId="0" applyNumberFormat="0" applyFont="0" applyFill="0" applyBorder="0" applyProtection="0">
      <alignment horizontal="center" wrapText="1"/>
    </xf>
    <xf numFmtId="0" fontId="19" fillId="0" borderId="0" applyNumberFormat="0" applyFont="0" applyFill="0" applyBorder="0" applyProtection="0">
      <alignment horizontal="center" wrapText="1"/>
    </xf>
    <xf numFmtId="0" fontId="19" fillId="0" borderId="0" applyNumberFormat="0" applyFont="0" applyFill="0" applyBorder="0" applyProtection="0">
      <alignment horizontal="centerContinuous" vertical="center" wrapText="1"/>
    </xf>
    <xf numFmtId="0" fontId="19" fillId="0" borderId="0" applyNumberFormat="0" applyFont="0" applyFill="0" applyBorder="0" applyProtection="0">
      <alignment wrapText="1"/>
    </xf>
    <xf numFmtId="220" fontId="13" fillId="0" borderId="0"/>
    <xf numFmtId="1" fontId="117" fillId="0" borderId="0" applyFill="0" applyBorder="0">
      <alignment horizontal="left"/>
    </xf>
    <xf numFmtId="0" fontId="118" fillId="0" borderId="0" applyNumberFormat="0" applyFill="0" applyBorder="0" applyAlignment="0" applyProtection="0"/>
    <xf numFmtId="0" fontId="119" fillId="0" borderId="0" applyNumberFormat="0" applyFill="0" applyBorder="0" applyAlignment="0" applyProtection="0"/>
    <xf numFmtId="0" fontId="109" fillId="0" borderId="0" applyNumberFormat="0" applyFill="0" applyBorder="0" applyAlignment="0" applyProtection="0"/>
    <xf numFmtId="165" fontId="120" fillId="0" borderId="0"/>
    <xf numFmtId="189" fontId="98" fillId="0" borderId="0" applyNumberFormat="0" applyFill="0" applyBorder="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3" applyNumberFormat="0" applyFill="0" applyAlignment="0" applyProtection="0"/>
    <xf numFmtId="0" fontId="49" fillId="0" borderId="43" applyNumberFormat="0" applyFill="0" applyAlignment="0" applyProtection="0"/>
    <xf numFmtId="0" fontId="49" fillId="0" borderId="43" applyNumberFormat="0" applyFill="0" applyAlignment="0" applyProtection="0"/>
    <xf numFmtId="0" fontId="49" fillId="0" borderId="43" applyNumberFormat="0" applyFill="0" applyAlignment="0" applyProtection="0"/>
    <xf numFmtId="0" fontId="49" fillId="0" borderId="43" applyNumberFormat="0" applyFill="0" applyAlignment="0" applyProtection="0"/>
    <xf numFmtId="0" fontId="49" fillId="0" borderId="43" applyNumberFormat="0" applyFill="0" applyAlignment="0" applyProtection="0"/>
    <xf numFmtId="0" fontId="49" fillId="0" borderId="43"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165" fontId="30" fillId="0" borderId="45"/>
    <xf numFmtId="165" fontId="30" fillId="0" borderId="45"/>
    <xf numFmtId="165" fontId="30" fillId="0" borderId="45"/>
    <xf numFmtId="165" fontId="30" fillId="0" borderId="45"/>
    <xf numFmtId="165" fontId="30" fillId="0" borderId="45"/>
    <xf numFmtId="165" fontId="30" fillId="0" borderId="45"/>
    <xf numFmtId="165" fontId="30" fillId="0" borderId="45"/>
    <xf numFmtId="165" fontId="30" fillId="0" borderId="45"/>
    <xf numFmtId="165" fontId="30" fillId="0" borderId="45"/>
    <xf numFmtId="165" fontId="30" fillId="0" borderId="45"/>
    <xf numFmtId="165" fontId="30" fillId="0" borderId="45"/>
    <xf numFmtId="165" fontId="30" fillId="0" borderId="45"/>
    <xf numFmtId="165" fontId="30" fillId="0" borderId="45"/>
    <xf numFmtId="165" fontId="30" fillId="0" borderId="45"/>
    <xf numFmtId="165" fontId="30" fillId="0" borderId="45"/>
    <xf numFmtId="165" fontId="30" fillId="0" borderId="45"/>
    <xf numFmtId="165" fontId="30" fillId="0" borderId="45"/>
    <xf numFmtId="165" fontId="30" fillId="0" borderId="45"/>
    <xf numFmtId="165" fontId="30" fillId="0" borderId="45"/>
    <xf numFmtId="165" fontId="30" fillId="0" borderId="45"/>
    <xf numFmtId="221" fontId="13" fillId="0" borderId="0"/>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213" fontId="54" fillId="0" borderId="6">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49" fontId="54" fillId="0" borderId="28">
      <alignment vertical="top"/>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222"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49" fontId="54" fillId="0" borderId="6">
      <protection locked="0"/>
    </xf>
    <xf numFmtId="37" fontId="5" fillId="45" borderId="0" applyNumberFormat="0" applyBorder="0" applyAlignment="0" applyProtection="0"/>
    <xf numFmtId="37" fontId="5" fillId="45" borderId="0" applyNumberFormat="0" applyBorder="0" applyAlignment="0" applyProtection="0"/>
    <xf numFmtId="37" fontId="5" fillId="45" borderId="0" applyNumberFormat="0" applyBorder="0" applyAlignment="0" applyProtection="0"/>
    <xf numFmtId="37" fontId="5" fillId="45" borderId="0" applyNumberFormat="0" applyBorder="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 fontId="121" fillId="0" borderId="27" applyProtection="0"/>
    <xf numFmtId="214" fontId="97" fillId="2" borderId="11" applyBorder="0">
      <alignment horizontal="right" vertical="center"/>
      <protection locked="0"/>
    </xf>
    <xf numFmtId="0" fontId="43" fillId="0" borderId="41">
      <alignment horizontal="centerContinuous" vertical="center"/>
    </xf>
    <xf numFmtId="0" fontId="43" fillId="0" borderId="41">
      <alignment horizontal="centerContinuous" vertical="center"/>
    </xf>
    <xf numFmtId="0" fontId="122" fillId="0" borderId="0"/>
    <xf numFmtId="0" fontId="19" fillId="0" borderId="0" applyNumberFormat="0" applyFont="0" applyFill="0" applyBorder="0" applyProtection="0"/>
    <xf numFmtId="0" fontId="19" fillId="0" borderId="0" applyNumberFormat="0" applyFont="0" applyFill="0" applyBorder="0" applyProtection="0">
      <alignment vertical="center"/>
    </xf>
    <xf numFmtId="0" fontId="19" fillId="0" borderId="0" applyNumberFormat="0" applyFont="0" applyFill="0" applyBorder="0" applyProtection="0">
      <alignment vertical="top"/>
    </xf>
    <xf numFmtId="0" fontId="123" fillId="0" borderId="46" applyNumberFormat="0" applyAlignment="0"/>
    <xf numFmtId="0" fontId="124" fillId="0" borderId="0" applyNumberFormat="0" applyFill="0" applyBorder="0" applyAlignment="0" applyProtection="0"/>
    <xf numFmtId="0" fontId="98" fillId="0" borderId="0" applyNumberFormat="0" applyFill="0" applyBorder="0" applyAlignment="0" applyProtection="0"/>
    <xf numFmtId="0" fontId="125" fillId="0" borderId="0" applyNumberFormat="0" applyFill="0" applyBorder="0" applyAlignment="0" applyProtection="0"/>
    <xf numFmtId="0" fontId="3" fillId="18" borderId="0" applyNumberFormat="0" applyBorder="0" applyAlignment="0" applyProtection="0"/>
    <xf numFmtId="0" fontId="3" fillId="18" borderId="0" applyNumberFormat="0" applyBorder="0" applyAlignment="0" applyProtection="0"/>
    <xf numFmtId="0" fontId="126" fillId="0" borderId="0" applyNumberFormat="0" applyFont="0" applyFill="0" applyBorder="0" applyAlignment="0"/>
    <xf numFmtId="0" fontId="19" fillId="0" borderId="0" applyNumberFormat="0" applyFont="0" applyFill="0" applyBorder="0" applyProtection="0">
      <alignment wrapText="1"/>
    </xf>
    <xf numFmtId="1" fontId="97" fillId="2" borderId="0">
      <alignment horizontal="center"/>
    </xf>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3" fontId="5" fillId="0" borderId="28"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5" fontId="13" fillId="0" borderId="0"/>
    <xf numFmtId="0" fontId="127" fillId="0" borderId="0" applyFont="0" applyFill="0" applyBorder="0" applyAlignment="0" applyProtection="0"/>
    <xf numFmtId="0" fontId="127" fillId="0" borderId="0" applyFont="0" applyFill="0" applyBorder="0" applyAlignment="0" applyProtection="0"/>
    <xf numFmtId="0" fontId="128" fillId="73" borderId="0"/>
    <xf numFmtId="0" fontId="127" fillId="0" borderId="0" applyFont="0" applyFill="0" applyBorder="0" applyAlignment="0" applyProtection="0"/>
    <xf numFmtId="0" fontId="127" fillId="0" borderId="0" applyFont="0" applyFill="0" applyBorder="0" applyAlignment="0" applyProtection="0"/>
    <xf numFmtId="0" fontId="127" fillId="0" borderId="0" applyFont="0" applyFill="0" applyBorder="0" applyAlignment="0" applyProtection="0"/>
    <xf numFmtId="0" fontId="127" fillId="0" borderId="0" applyFont="0" applyFill="0" applyBorder="0" applyAlignment="0" applyProtection="0"/>
    <xf numFmtId="0" fontId="2" fillId="0" borderId="0"/>
    <xf numFmtId="0" fontId="3" fillId="0" borderId="0"/>
    <xf numFmtId="0" fontId="129" fillId="0" borderId="0">
      <alignment vertical="center"/>
    </xf>
    <xf numFmtId="44" fontId="132" fillId="0" borderId="0" applyFont="0" applyFill="0" applyBorder="0" applyAlignment="0" applyProtection="0"/>
    <xf numFmtId="9" fontId="132" fillId="0" borderId="0" applyFont="0" applyFill="0" applyBorder="0" applyAlignment="0" applyProtection="0"/>
    <xf numFmtId="0" fontId="1" fillId="0" borderId="0"/>
  </cellStyleXfs>
  <cellXfs count="412">
    <xf numFmtId="0" fontId="0" fillId="0" borderId="0" xfId="0"/>
    <xf numFmtId="0" fontId="31" fillId="0" borderId="0" xfId="4061" applyFont="1">
      <alignment vertical="center"/>
    </xf>
    <xf numFmtId="0" fontId="31" fillId="0" borderId="48" xfId="4061" applyFont="1" applyBorder="1">
      <alignment vertical="center"/>
    </xf>
    <xf numFmtId="5" fontId="31" fillId="0" borderId="52" xfId="4061" applyNumberFormat="1" applyFont="1" applyBorder="1">
      <alignment vertical="center"/>
    </xf>
    <xf numFmtId="5" fontId="31" fillId="0" borderId="53" xfId="4061" applyNumberFormat="1" applyFont="1" applyBorder="1">
      <alignment vertical="center"/>
    </xf>
    <xf numFmtId="5" fontId="31" fillId="0" borderId="54" xfId="4061" applyNumberFormat="1" applyFont="1" applyBorder="1">
      <alignment vertical="center"/>
    </xf>
    <xf numFmtId="5" fontId="31" fillId="0" borderId="55" xfId="4061" applyNumberFormat="1" applyFont="1" applyBorder="1">
      <alignment vertical="center"/>
    </xf>
    <xf numFmtId="0" fontId="31" fillId="0" borderId="52" xfId="4061" applyFont="1" applyBorder="1">
      <alignment vertical="center"/>
    </xf>
    <xf numFmtId="228" fontId="31" fillId="0" borderId="52" xfId="4061" applyNumberFormat="1" applyFont="1" applyBorder="1">
      <alignment vertical="center"/>
    </xf>
    <xf numFmtId="228" fontId="31" fillId="0" borderId="53" xfId="4061" applyNumberFormat="1" applyFont="1" applyBorder="1">
      <alignment vertical="center"/>
    </xf>
    <xf numFmtId="228" fontId="31" fillId="0" borderId="54" xfId="4061" applyNumberFormat="1" applyFont="1" applyBorder="1">
      <alignment vertical="center"/>
    </xf>
    <xf numFmtId="228" fontId="31" fillId="0" borderId="55" xfId="4061" applyNumberFormat="1" applyFont="1" applyBorder="1">
      <alignment vertical="center"/>
    </xf>
    <xf numFmtId="227" fontId="31" fillId="0" borderId="52" xfId="4061" applyNumberFormat="1" applyFont="1" applyBorder="1">
      <alignment vertical="center"/>
    </xf>
    <xf numFmtId="227" fontId="31" fillId="0" borderId="53" xfId="4061" applyNumberFormat="1" applyFont="1" applyBorder="1">
      <alignment vertical="center"/>
    </xf>
    <xf numFmtId="227" fontId="31" fillId="0" borderId="54" xfId="4061" applyNumberFormat="1" applyFont="1" applyBorder="1">
      <alignment vertical="center"/>
    </xf>
    <xf numFmtId="227" fontId="31" fillId="0" borderId="55" xfId="4061" applyNumberFormat="1" applyFont="1" applyBorder="1">
      <alignment vertical="center"/>
    </xf>
    <xf numFmtId="37" fontId="31" fillId="0" borderId="52" xfId="4061" applyNumberFormat="1" applyFont="1" applyBorder="1">
      <alignment vertical="center"/>
    </xf>
    <xf numFmtId="37" fontId="31" fillId="0" borderId="53" xfId="4061" applyNumberFormat="1" applyFont="1" applyBorder="1">
      <alignment vertical="center"/>
    </xf>
    <xf numFmtId="37" fontId="31" fillId="0" borderId="54" xfId="4061" applyNumberFormat="1" applyFont="1" applyBorder="1">
      <alignment vertical="center"/>
    </xf>
    <xf numFmtId="37" fontId="31" fillId="0" borderId="55" xfId="4061" applyNumberFormat="1" applyFont="1" applyBorder="1">
      <alignment vertical="center"/>
    </xf>
    <xf numFmtId="37" fontId="31" fillId="0" borderId="56" xfId="4061" applyNumberFormat="1" applyFont="1" applyBorder="1">
      <alignment vertical="center"/>
    </xf>
    <xf numFmtId="37" fontId="31" fillId="0" borderId="57" xfId="4061" applyNumberFormat="1" applyFont="1" applyBorder="1">
      <alignment vertical="center"/>
    </xf>
    <xf numFmtId="37" fontId="31" fillId="0" borderId="58" xfId="4061" applyNumberFormat="1" applyFont="1" applyBorder="1">
      <alignment vertical="center"/>
    </xf>
    <xf numFmtId="37" fontId="31" fillId="0" borderId="59" xfId="4061" applyNumberFormat="1" applyFont="1" applyBorder="1">
      <alignment vertical="center"/>
    </xf>
    <xf numFmtId="0" fontId="31" fillId="0" borderId="56" xfId="4061" applyFont="1" applyBorder="1">
      <alignment vertical="center"/>
    </xf>
    <xf numFmtId="0" fontId="31" fillId="0" borderId="0" xfId="4061" applyFont="1" applyBorder="1">
      <alignment vertical="center"/>
    </xf>
    <xf numFmtId="228" fontId="31" fillId="0" borderId="0" xfId="4061" applyNumberFormat="1" applyFont="1" applyBorder="1">
      <alignment vertical="center"/>
    </xf>
    <xf numFmtId="0" fontId="46" fillId="0" borderId="0" xfId="4061" applyFont="1" applyBorder="1">
      <alignment vertical="center"/>
    </xf>
    <xf numFmtId="228" fontId="46" fillId="0" borderId="0" xfId="4061" applyNumberFormat="1" applyFont="1" applyBorder="1">
      <alignment vertical="center"/>
    </xf>
    <xf numFmtId="0" fontId="46" fillId="0" borderId="0" xfId="4061" applyFont="1">
      <alignment vertical="center"/>
    </xf>
    <xf numFmtId="0" fontId="31" fillId="0" borderId="61" xfId="4061" applyFont="1" applyBorder="1" applyAlignment="1">
      <alignment horizontal="center" vertical="center"/>
    </xf>
    <xf numFmtId="0" fontId="31" fillId="0" borderId="62" xfId="4061" applyFont="1" applyBorder="1" applyAlignment="1">
      <alignment horizontal="center" vertical="center"/>
    </xf>
    <xf numFmtId="0" fontId="31" fillId="0" borderId="63" xfId="4061" applyFont="1" applyBorder="1" applyAlignment="1">
      <alignment horizontal="center" vertical="center"/>
    </xf>
    <xf numFmtId="0" fontId="4" fillId="0" borderId="0" xfId="4061" applyFont="1" applyAlignment="1">
      <alignment horizontal="centerContinuous"/>
    </xf>
    <xf numFmtId="0" fontId="3" fillId="0" borderId="0" xfId="4061" applyFont="1">
      <alignment vertical="center"/>
    </xf>
    <xf numFmtId="0" fontId="3" fillId="0" borderId="0" xfId="4061" applyFont="1" applyBorder="1">
      <alignment vertical="center"/>
    </xf>
    <xf numFmtId="3" fontId="3" fillId="0" borderId="0" xfId="4061" applyNumberFormat="1" applyFont="1" applyBorder="1">
      <alignment vertical="center"/>
    </xf>
    <xf numFmtId="0" fontId="3" fillId="0" borderId="0" xfId="4061" applyFont="1" applyBorder="1" applyAlignment="1">
      <alignment wrapText="1"/>
    </xf>
    <xf numFmtId="226" fontId="4" fillId="0" borderId="0" xfId="4061" applyNumberFormat="1" applyFont="1" applyAlignment="1">
      <alignment horizontal="centerContinuous"/>
    </xf>
    <xf numFmtId="9" fontId="4" fillId="0" borderId="0" xfId="4061" applyNumberFormat="1" applyFont="1" applyAlignment="1">
      <alignment horizontal="centerContinuous"/>
    </xf>
    <xf numFmtId="4" fontId="4" fillId="0" borderId="0" xfId="4061" applyNumberFormat="1" applyFont="1" applyAlignment="1">
      <alignment horizontal="centerContinuous"/>
    </xf>
    <xf numFmtId="3" fontId="4" fillId="0" borderId="0" xfId="4061" applyNumberFormat="1" applyFont="1" applyAlignment="1">
      <alignment horizontal="centerContinuous"/>
    </xf>
    <xf numFmtId="164" fontId="4" fillId="0" borderId="0" xfId="4061" applyNumberFormat="1" applyFont="1" applyAlignment="1">
      <alignment horizontal="centerContinuous"/>
    </xf>
    <xf numFmtId="0" fontId="129" fillId="0" borderId="0" xfId="4061" applyFont="1">
      <alignment vertical="center"/>
    </xf>
    <xf numFmtId="229" fontId="129" fillId="0" borderId="0" xfId="4061" applyNumberFormat="1" applyFont="1">
      <alignment vertical="center"/>
    </xf>
    <xf numFmtId="0" fontId="129" fillId="0" borderId="0" xfId="4061" applyFont="1" applyFill="1">
      <alignment vertical="center"/>
    </xf>
    <xf numFmtId="0" fontId="130" fillId="0" borderId="73" xfId="4061" applyFont="1" applyFill="1" applyBorder="1">
      <alignment vertical="center"/>
    </xf>
    <xf numFmtId="230" fontId="129" fillId="0" borderId="74" xfId="4061" applyNumberFormat="1" applyFont="1" applyBorder="1">
      <alignment vertical="center"/>
    </xf>
    <xf numFmtId="5" fontId="129" fillId="0" borderId="75" xfId="4061" applyNumberFormat="1" applyFont="1" applyBorder="1">
      <alignment vertical="center"/>
    </xf>
    <xf numFmtId="226" fontId="129" fillId="0" borderId="74" xfId="4061" applyNumberFormat="1" applyFont="1" applyBorder="1">
      <alignment vertical="center"/>
    </xf>
    <xf numFmtId="226" fontId="129" fillId="0" borderId="75" xfId="4061" applyNumberFormat="1" applyFont="1" applyBorder="1">
      <alignment vertical="center"/>
    </xf>
    <xf numFmtId="164" fontId="129" fillId="0" borderId="76" xfId="4061" applyNumberFormat="1" applyFont="1" applyBorder="1" applyAlignment="1">
      <alignment horizontal="center" vertical="center"/>
    </xf>
    <xf numFmtId="1" fontId="129" fillId="0" borderId="76" xfId="2564" applyNumberFormat="1" applyFont="1" applyBorder="1" applyAlignment="1">
      <alignment vertical="center"/>
    </xf>
    <xf numFmtId="229" fontId="129" fillId="0" borderId="76" xfId="4061" applyNumberFormat="1" applyFont="1" applyBorder="1">
      <alignment vertical="center"/>
    </xf>
    <xf numFmtId="164" fontId="129" fillId="0" borderId="76" xfId="4061" applyNumberFormat="1" applyFont="1" applyBorder="1">
      <alignment vertical="center"/>
    </xf>
    <xf numFmtId="9" fontId="129" fillId="0" borderId="76" xfId="2564" applyFont="1" applyBorder="1" applyAlignment="1">
      <alignment vertical="center"/>
    </xf>
    <xf numFmtId="4" fontId="129" fillId="0" borderId="76" xfId="4061" applyNumberFormat="1" applyFont="1" applyBorder="1">
      <alignment vertical="center"/>
    </xf>
    <xf numFmtId="3" fontId="129" fillId="0" borderId="76" xfId="4061" applyNumberFormat="1" applyFont="1" applyBorder="1">
      <alignment vertical="center"/>
    </xf>
    <xf numFmtId="164" fontId="129" fillId="0" borderId="75" xfId="4061" applyNumberFormat="1" applyFont="1" applyBorder="1">
      <alignment vertical="center"/>
    </xf>
    <xf numFmtId="0" fontId="129" fillId="0" borderId="77" xfId="4061" applyFont="1" applyFill="1" applyBorder="1">
      <alignment vertical="center"/>
    </xf>
    <xf numFmtId="0" fontId="129" fillId="0" borderId="77" xfId="4061" applyFont="1" applyBorder="1">
      <alignment vertical="center"/>
    </xf>
    <xf numFmtId="230" fontId="129" fillId="0" borderId="0" xfId="4061" applyNumberFormat="1" applyFont="1" applyFill="1" applyBorder="1">
      <alignment vertical="center"/>
    </xf>
    <xf numFmtId="5" fontId="129" fillId="0" borderId="0" xfId="4061" applyNumberFormat="1" applyFont="1" applyFill="1" applyBorder="1">
      <alignment vertical="center"/>
    </xf>
    <xf numFmtId="230" fontId="129" fillId="0" borderId="0" xfId="2564" applyNumberFormat="1" applyFont="1" applyFill="1" applyBorder="1" applyAlignment="1">
      <alignment vertical="center"/>
    </xf>
    <xf numFmtId="226" fontId="129" fillId="0" borderId="0" xfId="4061" applyNumberFormat="1" applyFont="1" applyFill="1" applyBorder="1">
      <alignment vertical="center"/>
    </xf>
    <xf numFmtId="164" fontId="129" fillId="0" borderId="0" xfId="4061" applyNumberFormat="1" applyFont="1" applyFill="1" applyBorder="1">
      <alignment vertical="center"/>
    </xf>
    <xf numFmtId="9" fontId="129" fillId="0" borderId="0" xfId="2564" applyFont="1" applyFill="1" applyBorder="1" applyAlignment="1">
      <alignment vertical="center"/>
    </xf>
    <xf numFmtId="4" fontId="129" fillId="0" borderId="0" xfId="4061" applyNumberFormat="1" applyFont="1" applyFill="1" applyBorder="1">
      <alignment vertical="center"/>
    </xf>
    <xf numFmtId="3" fontId="129" fillId="0" borderId="0" xfId="4061" applyNumberFormat="1" applyFont="1" applyFill="1" applyBorder="1">
      <alignment vertical="center"/>
    </xf>
    <xf numFmtId="0" fontId="130" fillId="0" borderId="0" xfId="4061" applyFont="1" applyFill="1" applyBorder="1">
      <alignment vertical="center"/>
    </xf>
    <xf numFmtId="230" fontId="129" fillId="0" borderId="78" xfId="4061" applyNumberFormat="1" applyFont="1" applyBorder="1">
      <alignment vertical="center"/>
    </xf>
    <xf numFmtId="0" fontId="129" fillId="0" borderId="69" xfId="4061" applyFont="1" applyBorder="1">
      <alignment vertical="center"/>
    </xf>
    <xf numFmtId="230" fontId="129" fillId="0" borderId="0" xfId="4061" applyNumberFormat="1" applyFont="1">
      <alignment vertical="center"/>
    </xf>
    <xf numFmtId="0" fontId="129" fillId="0" borderId="0" xfId="4061" applyFont="1" applyBorder="1">
      <alignment vertical="center"/>
    </xf>
    <xf numFmtId="230" fontId="129" fillId="0" borderId="0" xfId="4061" applyNumberFormat="1" applyFont="1" applyBorder="1">
      <alignment vertical="center"/>
    </xf>
    <xf numFmtId="0" fontId="130" fillId="0" borderId="0" xfId="4061" applyFont="1" applyAlignment="1">
      <alignment horizontal="center" vertical="center"/>
    </xf>
    <xf numFmtId="0" fontId="130" fillId="0" borderId="61" xfId="4061" applyFont="1" applyBorder="1" applyAlignment="1">
      <alignment horizontal="center" vertical="center"/>
    </xf>
    <xf numFmtId="0" fontId="130" fillId="0" borderId="63" xfId="4061" applyFont="1" applyBorder="1" applyAlignment="1">
      <alignment horizontal="center" vertical="center"/>
    </xf>
    <xf numFmtId="0" fontId="130" fillId="0" borderId="83" xfId="4061" applyFont="1" applyBorder="1" applyAlignment="1">
      <alignment horizontal="center" vertical="center"/>
    </xf>
    <xf numFmtId="229" fontId="130" fillId="0" borderId="83" xfId="4061" applyNumberFormat="1" applyFont="1" applyBorder="1" applyAlignment="1">
      <alignment horizontal="center" vertical="center"/>
    </xf>
    <xf numFmtId="0" fontId="130" fillId="0" borderId="84" xfId="4061" applyFont="1" applyBorder="1" applyAlignment="1">
      <alignment horizontal="center" vertical="center"/>
    </xf>
    <xf numFmtId="0" fontId="130" fillId="0" borderId="60" xfId="4061" applyFont="1" applyBorder="1" applyAlignment="1">
      <alignment horizontal="center" vertical="center"/>
    </xf>
    <xf numFmtId="0" fontId="130" fillId="0" borderId="90" xfId="4061" applyFont="1" applyBorder="1" applyAlignment="1">
      <alignment horizontal="center" vertical="center"/>
    </xf>
    <xf numFmtId="229" fontId="130" fillId="0" borderId="90" xfId="4061" applyNumberFormat="1" applyFont="1" applyBorder="1" applyAlignment="1">
      <alignment horizontal="center" vertical="center"/>
    </xf>
    <xf numFmtId="0" fontId="130" fillId="0" borderId="91" xfId="4061" applyFont="1" applyBorder="1" applyAlignment="1">
      <alignment horizontal="center" vertical="center"/>
    </xf>
    <xf numFmtId="0" fontId="130" fillId="0" borderId="92" xfId="4061" applyFont="1" applyBorder="1" applyAlignment="1">
      <alignment horizontal="center" vertical="center"/>
    </xf>
    <xf numFmtId="0" fontId="130" fillId="0" borderId="96" xfId="4061" applyFont="1" applyBorder="1" applyAlignment="1">
      <alignment horizontal="center" vertical="center"/>
    </xf>
    <xf numFmtId="229" fontId="130" fillId="0" borderId="96" xfId="4061" applyNumberFormat="1" applyFont="1" applyBorder="1" applyAlignment="1">
      <alignment horizontal="center" vertical="center"/>
    </xf>
    <xf numFmtId="0" fontId="130" fillId="0" borderId="94" xfId="4061" applyFont="1" applyBorder="1" applyAlignment="1">
      <alignment horizontal="center" vertical="center"/>
    </xf>
    <xf numFmtId="0" fontId="130" fillId="0" borderId="65" xfId="4061" applyFont="1" applyBorder="1" applyAlignment="1">
      <alignment horizontal="center" vertical="center"/>
    </xf>
    <xf numFmtId="0" fontId="129" fillId="0" borderId="0" xfId="4061" applyFont="1" applyAlignment="1">
      <alignment horizontal="center" vertical="center"/>
    </xf>
    <xf numFmtId="0" fontId="4" fillId="0" borderId="0" xfId="4061" applyFont="1" applyAlignment="1">
      <alignment horizontal="centerContinuous" vertical="center"/>
    </xf>
    <xf numFmtId="229" fontId="4" fillId="0" borderId="0" xfId="4061" applyNumberFormat="1" applyFont="1" applyAlignment="1">
      <alignment horizontal="centerContinuous" vertical="center"/>
    </xf>
    <xf numFmtId="3" fontId="129" fillId="0" borderId="75" xfId="4061" applyNumberFormat="1" applyFont="1" applyBorder="1">
      <alignment vertical="center"/>
    </xf>
    <xf numFmtId="1" fontId="129" fillId="0" borderId="77" xfId="4061" applyNumberFormat="1" applyFont="1" applyBorder="1">
      <alignment vertical="center"/>
    </xf>
    <xf numFmtId="231" fontId="129" fillId="0" borderId="0" xfId="4061" applyNumberFormat="1" applyFont="1">
      <alignment vertical="center"/>
    </xf>
    <xf numFmtId="230" fontId="130" fillId="0" borderId="61" xfId="4061" applyNumberFormat="1" applyFont="1" applyBorder="1" applyAlignment="1">
      <alignment horizontal="center" vertical="center"/>
    </xf>
    <xf numFmtId="231" fontId="130" fillId="0" borderId="63" xfId="4061" applyNumberFormat="1" applyFont="1" applyBorder="1" applyAlignment="1">
      <alignment horizontal="center" vertical="center"/>
    </xf>
    <xf numFmtId="230" fontId="4" fillId="0" borderId="0" xfId="4061" applyNumberFormat="1" applyFont="1" applyAlignment="1">
      <alignment horizontal="centerContinuous" vertical="center"/>
    </xf>
    <xf numFmtId="231" fontId="4" fillId="0" borderId="0" xfId="4061" applyNumberFormat="1" applyFont="1" applyAlignment="1">
      <alignment horizontal="centerContinuous" vertical="center"/>
    </xf>
    <xf numFmtId="0" fontId="31" fillId="0" borderId="0" xfId="4061" applyFont="1" applyAlignment="1">
      <alignment vertical="center"/>
    </xf>
    <xf numFmtId="226" fontId="31" fillId="0" borderId="0" xfId="4061" applyNumberFormat="1" applyFont="1" applyAlignment="1">
      <alignment vertical="center"/>
    </xf>
    <xf numFmtId="230" fontId="31" fillId="0" borderId="0" xfId="4061" applyNumberFormat="1" applyFont="1" applyAlignment="1">
      <alignment vertical="center"/>
    </xf>
    <xf numFmtId="231" fontId="31" fillId="0" borderId="0" xfId="4061" applyNumberFormat="1" applyFont="1" applyAlignment="1">
      <alignment vertical="center"/>
    </xf>
    <xf numFmtId="9" fontId="31" fillId="0" borderId="0" xfId="4061" applyNumberFormat="1" applyFont="1" applyAlignment="1">
      <alignment vertical="center"/>
    </xf>
    <xf numFmtId="164" fontId="31" fillId="0" borderId="0" xfId="4061" applyNumberFormat="1" applyFont="1" applyAlignment="1">
      <alignment vertical="center"/>
    </xf>
    <xf numFmtId="232" fontId="31" fillId="0" borderId="0" xfId="4061" applyNumberFormat="1" applyFont="1" applyAlignment="1">
      <alignment vertical="center"/>
    </xf>
    <xf numFmtId="3" fontId="31" fillId="0" borderId="0" xfId="4061" applyNumberFormat="1" applyFont="1" applyAlignment="1">
      <alignment vertical="center"/>
    </xf>
    <xf numFmtId="233" fontId="31" fillId="0" borderId="0" xfId="4061" applyNumberFormat="1" applyFont="1" applyAlignment="1">
      <alignment vertical="center"/>
    </xf>
    <xf numFmtId="0" fontId="46" fillId="0" borderId="0" xfId="4061" applyFont="1" applyAlignment="1"/>
    <xf numFmtId="0" fontId="31" fillId="0" borderId="0" xfId="4061" applyFont="1" applyBorder="1" applyAlignment="1">
      <alignment horizontal="center" vertical="center"/>
    </xf>
    <xf numFmtId="0" fontId="31" fillId="0" borderId="41" xfId="4061" applyFont="1" applyBorder="1" applyAlignment="1">
      <alignment horizontal="center" vertical="center"/>
    </xf>
    <xf numFmtId="0" fontId="31" fillId="0" borderId="0" xfId="4061" applyFont="1" applyAlignment="1">
      <alignment horizontal="center" vertical="center" wrapText="1"/>
    </xf>
    <xf numFmtId="0" fontId="46" fillId="0" borderId="41" xfId="4061" applyFont="1" applyBorder="1" applyAlignment="1">
      <alignment horizontal="centerContinuous" vertical="center"/>
    </xf>
    <xf numFmtId="0" fontId="3" fillId="0" borderId="0" xfId="4061" applyFont="1" applyAlignment="1">
      <alignment vertical="center"/>
    </xf>
    <xf numFmtId="0" fontId="3" fillId="0" borderId="0" xfId="4061" quotePrefix="1" applyFont="1" applyAlignment="1">
      <alignment horizontal="centerContinuous" vertical="center"/>
    </xf>
    <xf numFmtId="0" fontId="3" fillId="0" borderId="0" xfId="4061" applyFont="1" applyAlignment="1">
      <alignment horizontal="centerContinuous" vertical="center"/>
    </xf>
    <xf numFmtId="0" fontId="129" fillId="0" borderId="0" xfId="4061" applyBorder="1">
      <alignment vertical="center"/>
    </xf>
    <xf numFmtId="0" fontId="130" fillId="0" borderId="11" xfId="4061" applyFont="1" applyBorder="1">
      <alignment vertical="center"/>
    </xf>
    <xf numFmtId="0" fontId="129" fillId="0" borderId="0" xfId="4061" applyBorder="1" applyAlignment="1">
      <alignment horizontal="centerContinuous"/>
    </xf>
    <xf numFmtId="0" fontId="46" fillId="0" borderId="0" xfId="4061" applyFont="1" applyBorder="1" applyAlignment="1">
      <alignment horizontal="centerContinuous"/>
    </xf>
    <xf numFmtId="0" fontId="129" fillId="0" borderId="61" xfId="4061" applyBorder="1">
      <alignment vertical="center"/>
    </xf>
    <xf numFmtId="0" fontId="129" fillId="0" borderId="63" xfId="4061" applyBorder="1" applyAlignment="1">
      <alignment horizontal="left"/>
    </xf>
    <xf numFmtId="0" fontId="129" fillId="0" borderId="74" xfId="4061" applyFill="1" applyBorder="1">
      <alignment vertical="center"/>
    </xf>
    <xf numFmtId="0" fontId="129" fillId="0" borderId="75" xfId="4061" applyFill="1" applyBorder="1" applyAlignment="1">
      <alignment horizontal="left"/>
    </xf>
    <xf numFmtId="0" fontId="129" fillId="0" borderId="98" xfId="4061" applyBorder="1">
      <alignment vertical="center"/>
    </xf>
    <xf numFmtId="0" fontId="129" fillId="0" borderId="100" xfId="4061" applyBorder="1" applyAlignment="1">
      <alignment horizontal="left"/>
    </xf>
    <xf numFmtId="0" fontId="129" fillId="0" borderId="74" xfId="4061" applyBorder="1">
      <alignment vertical="center"/>
    </xf>
    <xf numFmtId="0" fontId="31" fillId="0" borderId="75" xfId="4061" applyFont="1" applyBorder="1" applyAlignment="1">
      <alignment horizontal="left"/>
    </xf>
    <xf numFmtId="0" fontId="129" fillId="0" borderId="75" xfId="4061" applyBorder="1" applyAlignment="1">
      <alignment horizontal="left"/>
    </xf>
    <xf numFmtId="0" fontId="31" fillId="0" borderId="74" xfId="4061" applyFont="1" applyBorder="1">
      <alignment vertical="center"/>
    </xf>
    <xf numFmtId="0" fontId="129" fillId="0" borderId="85" xfId="4061" applyBorder="1">
      <alignment vertical="center"/>
    </xf>
    <xf numFmtId="0" fontId="129" fillId="0" borderId="86" xfId="4061" applyBorder="1" applyAlignment="1">
      <alignment horizontal="left"/>
    </xf>
    <xf numFmtId="0" fontId="129" fillId="0" borderId="78" xfId="4061" applyBorder="1">
      <alignment vertical="center"/>
    </xf>
    <xf numFmtId="0" fontId="129" fillId="0" borderId="79" xfId="4061" applyBorder="1" applyAlignment="1">
      <alignment horizontal="left"/>
    </xf>
    <xf numFmtId="0" fontId="4" fillId="0" borderId="0" xfId="4061" applyFont="1" applyBorder="1" applyAlignment="1">
      <alignment horizontal="centerContinuous"/>
    </xf>
    <xf numFmtId="0" fontId="129" fillId="0" borderId="107" xfId="4061" applyFont="1" applyBorder="1">
      <alignment vertical="center"/>
    </xf>
    <xf numFmtId="3" fontId="129" fillId="0" borderId="108" xfId="4061" applyNumberFormat="1" applyFont="1" applyBorder="1">
      <alignment vertical="center"/>
    </xf>
    <xf numFmtId="230" fontId="129" fillId="0" borderId="85" xfId="4061" applyNumberFormat="1" applyFont="1" applyBorder="1">
      <alignment vertical="center"/>
    </xf>
    <xf numFmtId="0" fontId="129" fillId="0" borderId="11" xfId="4061" applyFont="1" applyFill="1" applyBorder="1">
      <alignment vertical="center"/>
    </xf>
    <xf numFmtId="3" fontId="129" fillId="0" borderId="86" xfId="4061" applyNumberFormat="1" applyFont="1" applyBorder="1">
      <alignment vertical="center"/>
    </xf>
    <xf numFmtId="0" fontId="130" fillId="0" borderId="80" xfId="4061" applyFont="1" applyBorder="1">
      <alignment vertical="center"/>
    </xf>
    <xf numFmtId="1" fontId="130" fillId="0" borderId="61" xfId="4061" applyNumberFormat="1" applyFont="1" applyBorder="1" applyAlignment="1">
      <alignment horizontal="center" vertical="center"/>
    </xf>
    <xf numFmtId="0" fontId="130" fillId="0" borderId="0" xfId="4061" applyFont="1">
      <alignment vertical="center"/>
    </xf>
    <xf numFmtId="231" fontId="130" fillId="0" borderId="94" xfId="4061" applyNumberFormat="1" applyFont="1" applyBorder="1">
      <alignment vertical="center"/>
    </xf>
    <xf numFmtId="230" fontId="130" fillId="0" borderId="93" xfId="4061" applyNumberFormat="1" applyFont="1" applyBorder="1">
      <alignment vertical="center"/>
    </xf>
    <xf numFmtId="231" fontId="129" fillId="0" borderId="0" xfId="4061" applyNumberFormat="1" applyFont="1" applyBorder="1">
      <alignment vertical="center"/>
    </xf>
    <xf numFmtId="0" fontId="129" fillId="0" borderId="65" xfId="4061" applyFont="1" applyBorder="1">
      <alignment vertical="center"/>
    </xf>
    <xf numFmtId="231" fontId="129" fillId="0" borderId="94" xfId="4061" applyNumberFormat="1" applyFont="1" applyBorder="1">
      <alignment vertical="center"/>
    </xf>
    <xf numFmtId="230" fontId="129" fillId="0" borderId="93" xfId="4061" applyNumberFormat="1" applyFont="1" applyBorder="1">
      <alignment vertical="center"/>
    </xf>
    <xf numFmtId="0" fontId="129" fillId="0" borderId="92" xfId="4061" applyFont="1" applyBorder="1">
      <alignment vertical="center"/>
    </xf>
    <xf numFmtId="231" fontId="129" fillId="0" borderId="91" xfId="4061" applyNumberFormat="1" applyFont="1" applyBorder="1">
      <alignment vertical="center"/>
    </xf>
    <xf numFmtId="230" fontId="129" fillId="0" borderId="89" xfId="4061" applyNumberFormat="1" applyFont="1" applyBorder="1">
      <alignment vertical="center"/>
    </xf>
    <xf numFmtId="231" fontId="130" fillId="0" borderId="81" xfId="4061" applyNumberFormat="1" applyFont="1" applyBorder="1">
      <alignment vertical="center"/>
    </xf>
    <xf numFmtId="231" fontId="129" fillId="0" borderId="86" xfId="4061" applyNumberFormat="1" applyFont="1" applyBorder="1">
      <alignment vertical="center"/>
    </xf>
    <xf numFmtId="231" fontId="130" fillId="0" borderId="71" xfId="4061" applyNumberFormat="1" applyFont="1" applyBorder="1">
      <alignment vertical="center"/>
    </xf>
    <xf numFmtId="230" fontId="130" fillId="0" borderId="70" xfId="4061" applyNumberFormat="1" applyFont="1" applyBorder="1">
      <alignment vertical="center"/>
    </xf>
    <xf numFmtId="0" fontId="129" fillId="0" borderId="97" xfId="4061" applyFont="1" applyBorder="1">
      <alignment vertical="center"/>
    </xf>
    <xf numFmtId="230" fontId="129" fillId="0" borderId="97" xfId="4061" applyNumberFormat="1" applyFont="1" applyBorder="1">
      <alignment vertical="center"/>
    </xf>
    <xf numFmtId="0" fontId="129" fillId="0" borderId="81" xfId="4061" applyFont="1" applyBorder="1">
      <alignment vertical="center"/>
    </xf>
    <xf numFmtId="231" fontId="129" fillId="0" borderId="75" xfId="4061" applyNumberFormat="1" applyFont="1" applyBorder="1">
      <alignment vertical="center"/>
    </xf>
    <xf numFmtId="231" fontId="129" fillId="0" borderId="97" xfId="4061" applyNumberFormat="1" applyFont="1" applyBorder="1">
      <alignment vertical="center"/>
    </xf>
    <xf numFmtId="3" fontId="129" fillId="0" borderId="96" xfId="4061" applyNumberFormat="1" applyFont="1" applyBorder="1">
      <alignment vertical="center"/>
    </xf>
    <xf numFmtId="1" fontId="129" fillId="0" borderId="107" xfId="4061" applyNumberFormat="1" applyFont="1" applyBorder="1">
      <alignment vertical="center"/>
    </xf>
    <xf numFmtId="164" fontId="129" fillId="0" borderId="94" xfId="4061" applyNumberFormat="1" applyFont="1" applyBorder="1">
      <alignment vertical="center"/>
    </xf>
    <xf numFmtId="9" fontId="129" fillId="0" borderId="96" xfId="2564" applyFont="1" applyBorder="1" applyAlignment="1">
      <alignment vertical="center"/>
    </xf>
    <xf numFmtId="4" fontId="129" fillId="0" borderId="96" xfId="4061" applyNumberFormat="1" applyFont="1" applyBorder="1">
      <alignment vertical="center"/>
    </xf>
    <xf numFmtId="164" fontId="129" fillId="0" borderId="96" xfId="4061" applyNumberFormat="1" applyFont="1" applyBorder="1">
      <alignment vertical="center"/>
    </xf>
    <xf numFmtId="229" fontId="129" fillId="0" borderId="96" xfId="4061" applyNumberFormat="1" applyFont="1" applyBorder="1">
      <alignment vertical="center"/>
    </xf>
    <xf numFmtId="1" fontId="129" fillId="0" borderId="96" xfId="2564" applyNumberFormat="1" applyFont="1" applyBorder="1" applyAlignment="1">
      <alignment vertical="center"/>
    </xf>
    <xf numFmtId="164" fontId="129" fillId="0" borderId="96" xfId="4061" applyNumberFormat="1" applyFont="1" applyBorder="1" applyAlignment="1">
      <alignment horizontal="center" vertical="center"/>
    </xf>
    <xf numFmtId="226" fontId="129" fillId="0" borderId="94" xfId="4061" applyNumberFormat="1" applyFont="1" applyBorder="1">
      <alignment vertical="center"/>
    </xf>
    <xf numFmtId="226" fontId="129" fillId="0" borderId="93" xfId="4061" applyNumberFormat="1" applyFont="1" applyBorder="1">
      <alignment vertical="center"/>
    </xf>
    <xf numFmtId="5" fontId="129" fillId="0" borderId="94" xfId="4061" applyNumberFormat="1" applyFont="1" applyBorder="1">
      <alignment vertical="center"/>
    </xf>
    <xf numFmtId="3" fontId="129" fillId="0" borderId="63" xfId="4061" applyNumberFormat="1" applyFont="1" applyBorder="1">
      <alignment vertical="center"/>
    </xf>
    <xf numFmtId="3" fontId="129" fillId="0" borderId="62" xfId="4061" applyNumberFormat="1" applyFont="1" applyBorder="1">
      <alignment vertical="center"/>
    </xf>
    <xf numFmtId="3" fontId="130" fillId="0" borderId="71" xfId="4061" applyNumberFormat="1" applyFont="1" applyBorder="1">
      <alignment vertical="center"/>
    </xf>
    <xf numFmtId="3" fontId="130" fillId="0" borderId="110" xfId="4061" applyNumberFormat="1" applyFont="1" applyBorder="1">
      <alignment vertical="center"/>
    </xf>
    <xf numFmtId="1" fontId="129" fillId="0" borderId="109" xfId="4061" applyNumberFormat="1" applyFont="1" applyBorder="1">
      <alignment vertical="center"/>
    </xf>
    <xf numFmtId="3" fontId="129" fillId="0" borderId="100" xfId="4061" applyNumberFormat="1" applyFont="1" applyBorder="1">
      <alignment vertical="center"/>
    </xf>
    <xf numFmtId="3" fontId="129" fillId="0" borderId="99" xfId="4061" applyNumberFormat="1" applyFont="1" applyBorder="1">
      <alignment vertical="center"/>
    </xf>
    <xf numFmtId="0" fontId="130" fillId="0" borderId="81" xfId="4061" applyFont="1" applyBorder="1">
      <alignment vertical="center"/>
    </xf>
    <xf numFmtId="164" fontId="130" fillId="0" borderId="84" xfId="4061" applyNumberFormat="1" applyFont="1" applyBorder="1">
      <alignment vertical="center"/>
    </xf>
    <xf numFmtId="3" fontId="130" fillId="0" borderId="83" xfId="4061" applyNumberFormat="1" applyFont="1" applyBorder="1">
      <alignment vertical="center"/>
    </xf>
    <xf numFmtId="9" fontId="130" fillId="0" borderId="83" xfId="2564" applyFont="1" applyBorder="1" applyAlignment="1">
      <alignment vertical="center"/>
    </xf>
    <xf numFmtId="4" fontId="130" fillId="0" borderId="83" xfId="4061" applyNumberFormat="1" applyFont="1" applyBorder="1">
      <alignment vertical="center"/>
    </xf>
    <xf numFmtId="164" fontId="130" fillId="0" borderId="83" xfId="4061" applyNumberFormat="1" applyFont="1" applyBorder="1">
      <alignment vertical="center"/>
    </xf>
    <xf numFmtId="229" fontId="130" fillId="0" borderId="83" xfId="4061" applyNumberFormat="1" applyFont="1" applyBorder="1">
      <alignment vertical="center"/>
    </xf>
    <xf numFmtId="1" fontId="130" fillId="0" borderId="83" xfId="2564" applyNumberFormat="1" applyFont="1" applyBorder="1" applyAlignment="1">
      <alignment vertical="center"/>
    </xf>
    <xf numFmtId="164" fontId="130" fillId="0" borderId="83" xfId="4061" applyNumberFormat="1" applyFont="1" applyBorder="1" applyAlignment="1">
      <alignment horizontal="center" vertical="center"/>
    </xf>
    <xf numFmtId="226" fontId="130" fillId="0" borderId="84" xfId="4061" applyNumberFormat="1" applyFont="1" applyBorder="1">
      <alignment vertical="center"/>
    </xf>
    <xf numFmtId="226" fontId="130" fillId="0" borderId="82" xfId="4061" applyNumberFormat="1" applyFont="1" applyBorder="1">
      <alignment vertical="center"/>
    </xf>
    <xf numFmtId="5" fontId="130" fillId="0" borderId="84" xfId="4061" applyNumberFormat="1" applyFont="1" applyBorder="1">
      <alignment vertical="center"/>
    </xf>
    <xf numFmtId="230" fontId="130" fillId="0" borderId="82" xfId="4061" applyNumberFormat="1" applyFont="1" applyBorder="1">
      <alignment vertical="center"/>
    </xf>
    <xf numFmtId="164" fontId="129" fillId="0" borderId="63" xfId="4061" applyNumberFormat="1" applyFont="1" applyBorder="1">
      <alignment vertical="center"/>
    </xf>
    <xf numFmtId="9" fontId="129" fillId="0" borderId="62" xfId="2564" applyFont="1" applyBorder="1" applyAlignment="1">
      <alignment vertical="center"/>
    </xf>
    <xf numFmtId="4" fontId="129" fillId="0" borderId="62" xfId="4061" applyNumberFormat="1" applyFont="1" applyBorder="1">
      <alignment vertical="center"/>
    </xf>
    <xf numFmtId="164" fontId="129" fillId="0" borderId="62" xfId="4061" applyNumberFormat="1" applyFont="1" applyBorder="1">
      <alignment vertical="center"/>
    </xf>
    <xf numFmtId="229" fontId="129" fillId="0" borderId="62" xfId="4061" applyNumberFormat="1" applyFont="1" applyBorder="1">
      <alignment vertical="center"/>
    </xf>
    <xf numFmtId="1" fontId="129" fillId="0" borderId="62" xfId="2564" applyNumberFormat="1" applyFont="1" applyBorder="1" applyAlignment="1">
      <alignment vertical="center"/>
    </xf>
    <xf numFmtId="164" fontId="129" fillId="0" borderId="62" xfId="4061" applyNumberFormat="1" applyFont="1" applyBorder="1" applyAlignment="1">
      <alignment horizontal="center" vertical="center"/>
    </xf>
    <xf numFmtId="226" fontId="129" fillId="0" borderId="63" xfId="4061" applyNumberFormat="1" applyFont="1" applyBorder="1">
      <alignment vertical="center"/>
    </xf>
    <xf numFmtId="226" fontId="129" fillId="0" borderId="61" xfId="4061" applyNumberFormat="1" applyFont="1" applyBorder="1">
      <alignment vertical="center"/>
    </xf>
    <xf numFmtId="5" fontId="129" fillId="0" borderId="63" xfId="4061" applyNumberFormat="1" applyFont="1" applyBorder="1">
      <alignment vertical="center"/>
    </xf>
    <xf numFmtId="230" fontId="129" fillId="0" borderId="61" xfId="4061" applyNumberFormat="1" applyFont="1" applyBorder="1">
      <alignment vertical="center"/>
    </xf>
    <xf numFmtId="0" fontId="130" fillId="0" borderId="111" xfId="4061" applyFont="1" applyBorder="1">
      <alignment vertical="center"/>
    </xf>
    <xf numFmtId="9" fontId="130" fillId="0" borderId="110" xfId="4063" applyFont="1" applyBorder="1" applyAlignment="1">
      <alignment vertical="center"/>
    </xf>
    <xf numFmtId="9" fontId="130" fillId="0" borderId="70" xfId="4063" applyFont="1" applyBorder="1" applyAlignment="1">
      <alignment vertical="center"/>
    </xf>
    <xf numFmtId="5" fontId="130" fillId="0" borderId="81" xfId="4062" applyNumberFormat="1" applyFont="1" applyBorder="1" applyAlignment="1">
      <alignment vertical="center"/>
    </xf>
    <xf numFmtId="5" fontId="130" fillId="0" borderId="111" xfId="4062" applyNumberFormat="1" applyFont="1" applyBorder="1" applyAlignment="1">
      <alignment vertical="center"/>
    </xf>
    <xf numFmtId="5" fontId="130" fillId="0" borderId="71" xfId="4062" applyNumberFormat="1" applyFont="1" applyBorder="1" applyAlignment="1">
      <alignment vertical="center"/>
    </xf>
    <xf numFmtId="4" fontId="130" fillId="0" borderId="110" xfId="4061" applyNumberFormat="1" applyFont="1" applyBorder="1">
      <alignment vertical="center"/>
    </xf>
    <xf numFmtId="164" fontId="130" fillId="0" borderId="41" xfId="4061" applyNumberFormat="1" applyFont="1" applyBorder="1">
      <alignment vertical="center"/>
    </xf>
    <xf numFmtId="164" fontId="130" fillId="0" borderId="110" xfId="4061" applyNumberFormat="1" applyFont="1" applyBorder="1">
      <alignment vertical="center"/>
    </xf>
    <xf numFmtId="230" fontId="129" fillId="0" borderId="98" xfId="4061" applyNumberFormat="1" applyFont="1" applyBorder="1">
      <alignment vertical="center"/>
    </xf>
    <xf numFmtId="231" fontId="129" fillId="0" borderId="100" xfId="4061" applyNumberFormat="1" applyFont="1" applyBorder="1">
      <alignment vertical="center"/>
    </xf>
    <xf numFmtId="0" fontId="129" fillId="0" borderId="0" xfId="4061" applyFont="1" applyBorder="1" applyAlignment="1">
      <alignment wrapText="1"/>
    </xf>
    <xf numFmtId="0" fontId="129" fillId="0" borderId="0" xfId="4061" applyFont="1" applyBorder="1" applyAlignment="1">
      <alignment vertical="center"/>
    </xf>
    <xf numFmtId="0" fontId="129" fillId="0" borderId="101" xfId="4061" applyFont="1" applyBorder="1">
      <alignment vertical="center"/>
    </xf>
    <xf numFmtId="0" fontId="129" fillId="0" borderId="41" xfId="4061" applyFont="1" applyBorder="1">
      <alignment vertical="center"/>
    </xf>
    <xf numFmtId="0" fontId="129" fillId="0" borderId="72" xfId="4061" applyFont="1" applyBorder="1">
      <alignment vertical="center"/>
    </xf>
    <xf numFmtId="0" fontId="130" fillId="0" borderId="104" xfId="4061" applyFont="1" applyBorder="1" applyAlignment="1">
      <alignment vertical="top"/>
    </xf>
    <xf numFmtId="0" fontId="130" fillId="0" borderId="103" xfId="4061" applyFont="1" applyBorder="1" applyAlignment="1">
      <alignment vertical="top"/>
    </xf>
    <xf numFmtId="0" fontId="130" fillId="0" borderId="102" xfId="4061" applyFont="1" applyBorder="1" applyAlignment="1">
      <alignment vertical="top"/>
    </xf>
    <xf numFmtId="164" fontId="129" fillId="0" borderId="0" xfId="4061" applyNumberFormat="1" applyFont="1" applyBorder="1">
      <alignment vertical="center"/>
    </xf>
    <xf numFmtId="3" fontId="129" fillId="0" borderId="0" xfId="4061" applyNumberFormat="1" applyFont="1" applyBorder="1">
      <alignment vertical="center"/>
    </xf>
    <xf numFmtId="9" fontId="129" fillId="0" borderId="0" xfId="2564" applyFont="1" applyBorder="1" applyAlignment="1">
      <alignment vertical="center"/>
    </xf>
    <xf numFmtId="4" fontId="129" fillId="0" borderId="0" xfId="4061" applyNumberFormat="1" applyFont="1" applyBorder="1">
      <alignment vertical="center"/>
    </xf>
    <xf numFmtId="229" fontId="129" fillId="0" borderId="0" xfId="4061" applyNumberFormat="1" applyFont="1" applyBorder="1">
      <alignment vertical="center"/>
    </xf>
    <xf numFmtId="1" fontId="129" fillId="0" borderId="0" xfId="2564" applyNumberFormat="1" applyFont="1" applyBorder="1" applyAlignment="1">
      <alignment vertical="center"/>
    </xf>
    <xf numFmtId="164" fontId="129" fillId="0" borderId="0" xfId="4061" applyNumberFormat="1" applyFont="1" applyBorder="1" applyAlignment="1">
      <alignment horizontal="center" vertical="center"/>
    </xf>
    <xf numFmtId="226" fontId="129" fillId="0" borderId="0" xfId="4061" applyNumberFormat="1" applyFont="1" applyBorder="1">
      <alignment vertical="center"/>
    </xf>
    <xf numFmtId="5" fontId="129" fillId="0" borderId="0" xfId="4061" applyNumberFormat="1" applyFont="1" applyBorder="1">
      <alignment vertical="center"/>
    </xf>
    <xf numFmtId="3" fontId="129" fillId="0" borderId="112" xfId="4061" applyNumberFormat="1" applyFont="1" applyBorder="1">
      <alignment vertical="center"/>
    </xf>
    <xf numFmtId="0" fontId="130" fillId="0" borderId="73" xfId="4061" applyFont="1" applyBorder="1" applyAlignment="1">
      <alignment horizontal="center" vertical="center"/>
    </xf>
    <xf numFmtId="1" fontId="130" fillId="0" borderId="62" xfId="4061" applyNumberFormat="1" applyFont="1" applyBorder="1" applyAlignment="1">
      <alignment horizontal="center" vertical="center"/>
    </xf>
    <xf numFmtId="1" fontId="129" fillId="0" borderId="69" xfId="4061" applyNumberFormat="1" applyFont="1" applyBorder="1">
      <alignment vertical="center"/>
    </xf>
    <xf numFmtId="3" fontId="129" fillId="0" borderId="79" xfId="4061" applyNumberFormat="1" applyFont="1" applyBorder="1">
      <alignment vertical="center"/>
    </xf>
    <xf numFmtId="0" fontId="129" fillId="0" borderId="17" xfId="4061" applyFont="1" applyBorder="1">
      <alignment vertical="center"/>
    </xf>
    <xf numFmtId="1" fontId="129" fillId="0" borderId="17" xfId="4061" applyNumberFormat="1" applyFont="1" applyBorder="1">
      <alignment vertical="center"/>
    </xf>
    <xf numFmtId="3" fontId="129" fillId="0" borderId="17" xfId="4061" applyNumberFormat="1" applyFont="1" applyBorder="1">
      <alignment vertical="center"/>
    </xf>
    <xf numFmtId="0" fontId="133" fillId="0" borderId="0" xfId="4061" applyFont="1" applyBorder="1">
      <alignment vertical="center"/>
    </xf>
    <xf numFmtId="0" fontId="133" fillId="0" borderId="0" xfId="4061" applyFont="1" applyBorder="1" applyAlignment="1">
      <alignment horizontal="left"/>
    </xf>
    <xf numFmtId="0" fontId="134" fillId="0" borderId="0" xfId="4061" applyFont="1" applyBorder="1" applyAlignment="1">
      <alignment horizontal="centerContinuous"/>
    </xf>
    <xf numFmtId="1" fontId="130" fillId="0" borderId="80" xfId="4061" applyNumberFormat="1" applyFont="1" applyBorder="1">
      <alignment vertical="center"/>
    </xf>
    <xf numFmtId="0" fontId="129" fillId="0" borderId="109" xfId="4061" applyFont="1" applyBorder="1">
      <alignment vertical="center"/>
    </xf>
    <xf numFmtId="0" fontId="130" fillId="0" borderId="73" xfId="4061" applyFont="1" applyBorder="1">
      <alignment vertical="center"/>
    </xf>
    <xf numFmtId="0" fontId="130" fillId="0" borderId="72" xfId="4061" applyFont="1" applyBorder="1">
      <alignment vertical="center"/>
    </xf>
    <xf numFmtId="231" fontId="130" fillId="0" borderId="84" xfId="4061" applyNumberFormat="1" applyFont="1" applyBorder="1">
      <alignment vertical="center"/>
    </xf>
    <xf numFmtId="0" fontId="129" fillId="0" borderId="74" xfId="4061" applyFont="1" applyBorder="1">
      <alignment vertical="center"/>
    </xf>
    <xf numFmtId="0" fontId="129" fillId="0" borderId="85" xfId="4061" applyFont="1" applyBorder="1">
      <alignment vertical="center"/>
    </xf>
    <xf numFmtId="0" fontId="129" fillId="0" borderId="98" xfId="4061" applyFont="1" applyBorder="1">
      <alignment vertical="center"/>
    </xf>
    <xf numFmtId="231" fontId="129" fillId="0" borderId="84" xfId="4061" applyNumberFormat="1" applyFont="1" applyBorder="1">
      <alignment vertical="center"/>
    </xf>
    <xf numFmtId="230" fontId="129" fillId="0" borderId="82" xfId="4061" applyNumberFormat="1" applyFont="1" applyBorder="1">
      <alignment vertical="center"/>
    </xf>
    <xf numFmtId="231" fontId="129" fillId="0" borderId="114" xfId="4061" applyNumberFormat="1" applyFont="1" applyBorder="1">
      <alignment vertical="center"/>
    </xf>
    <xf numFmtId="234" fontId="130" fillId="0" borderId="93" xfId="4062" applyNumberFormat="1" applyFont="1" applyBorder="1" applyAlignment="1">
      <alignment vertical="center"/>
    </xf>
    <xf numFmtId="234" fontId="129" fillId="0" borderId="94" xfId="4062" applyNumberFormat="1" applyFont="1" applyBorder="1" applyAlignment="1">
      <alignment vertical="center"/>
    </xf>
    <xf numFmtId="234" fontId="129" fillId="0" borderId="75" xfId="4062" applyNumberFormat="1" applyFont="1" applyBorder="1" applyAlignment="1">
      <alignment vertical="center"/>
    </xf>
    <xf numFmtId="234" fontId="129" fillId="0" borderId="91" xfId="4062" applyNumberFormat="1" applyFont="1" applyBorder="1" applyAlignment="1">
      <alignment vertical="center"/>
    </xf>
    <xf numFmtId="234" fontId="129" fillId="0" borderId="17" xfId="4062" applyNumberFormat="1" applyFont="1" applyBorder="1" applyAlignment="1">
      <alignment vertical="center"/>
    </xf>
    <xf numFmtId="234" fontId="129" fillId="0" borderId="0" xfId="4062" applyNumberFormat="1" applyFont="1" applyBorder="1" applyAlignment="1">
      <alignment vertical="center"/>
    </xf>
    <xf numFmtId="234" fontId="129" fillId="0" borderId="114" xfId="4062" applyNumberFormat="1" applyFont="1" applyBorder="1" applyAlignment="1">
      <alignment vertical="center"/>
    </xf>
    <xf numFmtId="234" fontId="129" fillId="0" borderId="115" xfId="4062" applyNumberFormat="1" applyFont="1" applyBorder="1" applyAlignment="1">
      <alignment vertical="center"/>
    </xf>
    <xf numFmtId="234" fontId="129" fillId="0" borderId="117" xfId="4062" applyNumberFormat="1" applyFont="1" applyBorder="1" applyAlignment="1">
      <alignment vertical="center"/>
    </xf>
    <xf numFmtId="230" fontId="129" fillId="0" borderId="101" xfId="4061" applyNumberFormat="1" applyFont="1" applyBorder="1">
      <alignment vertical="center"/>
    </xf>
    <xf numFmtId="234" fontId="129" fillId="0" borderId="68" xfId="4062" applyNumberFormat="1" applyFont="1" applyBorder="1" applyAlignment="1">
      <alignment vertical="center"/>
    </xf>
    <xf numFmtId="234" fontId="130" fillId="0" borderId="111" xfId="4062" applyNumberFormat="1" applyFont="1" applyBorder="1" applyAlignment="1">
      <alignment vertical="center"/>
    </xf>
    <xf numFmtId="234" fontId="129" fillId="0" borderId="113" xfId="4062" applyNumberFormat="1" applyFont="1" applyBorder="1" applyAlignment="1">
      <alignment vertical="center"/>
    </xf>
    <xf numFmtId="234" fontId="129" fillId="0" borderId="67" xfId="4062" applyNumberFormat="1" applyFont="1" applyBorder="1" applyAlignment="1">
      <alignment vertical="center"/>
    </xf>
    <xf numFmtId="234" fontId="130" fillId="0" borderId="41" xfId="4062" applyNumberFormat="1" applyFont="1" applyBorder="1" applyAlignment="1">
      <alignment vertical="center"/>
    </xf>
    <xf numFmtId="234" fontId="130" fillId="0" borderId="97" xfId="4062" applyNumberFormat="1" applyFont="1" applyBorder="1" applyAlignment="1">
      <alignment vertical="center"/>
    </xf>
    <xf numFmtId="234" fontId="129" fillId="0" borderId="63" xfId="4062" applyNumberFormat="1" applyFont="1" applyBorder="1" applyAlignment="1">
      <alignment vertical="center"/>
    </xf>
    <xf numFmtId="0" fontId="130" fillId="0" borderId="66" xfId="4061" applyFont="1" applyBorder="1" applyAlignment="1">
      <alignment horizontal="center" vertical="center"/>
    </xf>
    <xf numFmtId="0" fontId="130" fillId="0" borderId="62" xfId="4061" applyFont="1" applyBorder="1" applyAlignment="1">
      <alignment horizontal="center" vertical="center"/>
    </xf>
    <xf numFmtId="0" fontId="130" fillId="0" borderId="118" xfId="4061" applyFont="1" applyBorder="1" applyAlignment="1">
      <alignment horizontal="center" vertical="center"/>
    </xf>
    <xf numFmtId="0" fontId="129" fillId="0" borderId="47" xfId="4061" applyFont="1" applyBorder="1">
      <alignment vertical="center"/>
    </xf>
    <xf numFmtId="1" fontId="130" fillId="0" borderId="76" xfId="4061" applyNumberFormat="1" applyFont="1" applyBorder="1" applyAlignment="1">
      <alignment horizontal="center" vertical="center"/>
    </xf>
    <xf numFmtId="1" fontId="130" fillId="0" borderId="105" xfId="4061" applyNumberFormat="1" applyFont="1" applyBorder="1" applyAlignment="1">
      <alignment horizontal="center" vertical="center"/>
    </xf>
    <xf numFmtId="0" fontId="4" fillId="0" borderId="103" xfId="4061" applyFont="1" applyBorder="1" applyAlignment="1">
      <alignment horizontal="centerContinuous" vertical="center"/>
    </xf>
    <xf numFmtId="0" fontId="129" fillId="0" borderId="103" xfId="4061" applyFont="1" applyBorder="1">
      <alignment vertical="center"/>
    </xf>
    <xf numFmtId="0" fontId="4" fillId="0" borderId="0" xfId="4061" applyFont="1" applyBorder="1" applyAlignment="1">
      <alignment horizontal="centerContinuous" vertical="center"/>
    </xf>
    <xf numFmtId="1" fontId="130" fillId="0" borderId="84" xfId="4061" applyNumberFormat="1" applyFont="1" applyBorder="1" applyAlignment="1">
      <alignment horizontal="center" vertical="center"/>
    </xf>
    <xf numFmtId="1" fontId="130" fillId="0" borderId="83" xfId="4061" applyNumberFormat="1" applyFont="1" applyBorder="1" applyAlignment="1">
      <alignment horizontal="center" vertical="center"/>
    </xf>
    <xf numFmtId="1" fontId="130" fillId="0" borderId="82" xfId="4061" applyNumberFormat="1" applyFont="1" applyBorder="1" applyAlignment="1">
      <alignment horizontal="center" vertical="center"/>
    </xf>
    <xf numFmtId="3" fontId="130" fillId="0" borderId="123" xfId="4061" applyNumberFormat="1" applyFont="1" applyBorder="1">
      <alignment vertical="center"/>
    </xf>
    <xf numFmtId="3" fontId="130" fillId="0" borderId="111" xfId="4061" applyNumberFormat="1" applyFont="1" applyBorder="1">
      <alignment vertical="center"/>
    </xf>
    <xf numFmtId="3" fontId="130" fillId="0" borderId="122" xfId="4061" applyNumberFormat="1" applyFont="1" applyBorder="1">
      <alignment vertical="center"/>
    </xf>
    <xf numFmtId="0" fontId="129" fillId="0" borderId="102" xfId="4061" applyFont="1" applyBorder="1">
      <alignment vertical="center"/>
    </xf>
    <xf numFmtId="164" fontId="129" fillId="0" borderId="86" xfId="4061" applyNumberFormat="1" applyFont="1" applyBorder="1">
      <alignment vertical="center"/>
    </xf>
    <xf numFmtId="9" fontId="129" fillId="0" borderId="108" xfId="2564" applyFont="1" applyBorder="1" applyAlignment="1">
      <alignment vertical="center"/>
    </xf>
    <xf numFmtId="4" fontId="129" fillId="0" borderId="108" xfId="4061" applyNumberFormat="1" applyFont="1" applyBorder="1">
      <alignment vertical="center"/>
    </xf>
    <xf numFmtId="164" fontId="129" fillId="0" borderId="108" xfId="4061" applyNumberFormat="1" applyFont="1" applyBorder="1">
      <alignment vertical="center"/>
    </xf>
    <xf numFmtId="229" fontId="129" fillId="0" borderId="108" xfId="4061" applyNumberFormat="1" applyFont="1" applyBorder="1">
      <alignment vertical="center"/>
    </xf>
    <xf numFmtId="1" fontId="129" fillId="0" borderId="108" xfId="2564" applyNumberFormat="1" applyFont="1" applyBorder="1" applyAlignment="1">
      <alignment vertical="center"/>
    </xf>
    <xf numFmtId="164" fontId="129" fillId="0" borderId="108" xfId="4061" applyNumberFormat="1" applyFont="1" applyBorder="1" applyAlignment="1">
      <alignment horizontal="center" vertical="center"/>
    </xf>
    <xf numFmtId="226" fontId="129" fillId="0" borderId="86" xfId="4061" applyNumberFormat="1" applyFont="1" applyBorder="1">
      <alignment vertical="center"/>
    </xf>
    <xf numFmtId="226" fontId="129" fillId="0" borderId="85" xfId="4061" applyNumberFormat="1" applyFont="1" applyBorder="1">
      <alignment vertical="center"/>
    </xf>
    <xf numFmtId="5" fontId="129" fillId="0" borderId="86" xfId="4061" applyNumberFormat="1" applyFont="1" applyBorder="1">
      <alignment vertical="center"/>
    </xf>
    <xf numFmtId="0" fontId="129" fillId="0" borderId="107" xfId="4061" applyFont="1" applyFill="1" applyBorder="1">
      <alignment vertical="center"/>
    </xf>
    <xf numFmtId="234" fontId="129" fillId="0" borderId="86" xfId="4062" applyNumberFormat="1" applyFont="1" applyBorder="1" applyAlignment="1">
      <alignment vertical="center"/>
    </xf>
    <xf numFmtId="164" fontId="129" fillId="0" borderId="84" xfId="4061" applyNumberFormat="1" applyFont="1" applyBorder="1">
      <alignment vertical="center"/>
    </xf>
    <xf numFmtId="0" fontId="129" fillId="0" borderId="109" xfId="4061" applyFont="1" applyFill="1" applyBorder="1">
      <alignment vertical="center"/>
    </xf>
    <xf numFmtId="9" fontId="129" fillId="0" borderId="66" xfId="4063" applyNumberFormat="1" applyFont="1" applyBorder="1" applyAlignment="1">
      <alignment vertical="center"/>
    </xf>
    <xf numFmtId="9" fontId="129" fillId="0" borderId="74" xfId="4063" applyNumberFormat="1" applyFont="1" applyBorder="1" applyAlignment="1">
      <alignment vertical="center"/>
    </xf>
    <xf numFmtId="9" fontId="129" fillId="0" borderId="61" xfId="4063" applyNumberFormat="1" applyFont="1" applyBorder="1" applyAlignment="1">
      <alignment vertical="center"/>
    </xf>
    <xf numFmtId="9" fontId="130" fillId="0" borderId="93" xfId="4063" applyNumberFormat="1" applyFont="1" applyBorder="1" applyAlignment="1">
      <alignment vertical="center"/>
    </xf>
    <xf numFmtId="9" fontId="129" fillId="0" borderId="17" xfId="4063" applyNumberFormat="1" applyFont="1" applyBorder="1" applyAlignment="1">
      <alignment vertical="center"/>
    </xf>
    <xf numFmtId="9" fontId="129" fillId="0" borderId="78" xfId="4063" applyNumberFormat="1" applyFont="1" applyBorder="1" applyAlignment="1">
      <alignment vertical="center"/>
    </xf>
    <xf numFmtId="9" fontId="130" fillId="0" borderId="70" xfId="4063" applyNumberFormat="1" applyFont="1" applyBorder="1" applyAlignment="1">
      <alignment vertical="center"/>
    </xf>
    <xf numFmtId="9" fontId="129" fillId="0" borderId="0" xfId="4063" applyNumberFormat="1" applyFont="1" applyAlignment="1">
      <alignment vertical="center"/>
    </xf>
    <xf numFmtId="9" fontId="130" fillId="0" borderId="82" xfId="4063" applyNumberFormat="1" applyFont="1" applyBorder="1" applyAlignment="1">
      <alignment vertical="center"/>
    </xf>
    <xf numFmtId="9" fontId="129" fillId="0" borderId="89" xfId="4063" applyNumberFormat="1" applyFont="1" applyBorder="1" applyAlignment="1">
      <alignment vertical="center"/>
    </xf>
    <xf numFmtId="9" fontId="129" fillId="0" borderId="101" xfId="4063" applyNumberFormat="1" applyFont="1" applyBorder="1" applyAlignment="1">
      <alignment vertical="center"/>
    </xf>
    <xf numFmtId="9" fontId="129" fillId="0" borderId="98" xfId="4063" applyNumberFormat="1" applyFont="1" applyBorder="1" applyAlignment="1">
      <alignment vertical="center"/>
    </xf>
    <xf numFmtId="9" fontId="129" fillId="0" borderId="87" xfId="4063" applyNumberFormat="1" applyFont="1" applyBorder="1" applyAlignment="1">
      <alignment vertical="center"/>
    </xf>
    <xf numFmtId="9" fontId="129" fillId="0" borderId="85" xfId="4063" applyNumberFormat="1" applyFont="1" applyBorder="1" applyAlignment="1">
      <alignment vertical="center"/>
    </xf>
    <xf numFmtId="9" fontId="31" fillId="0" borderId="0" xfId="4063" applyFont="1" applyAlignment="1">
      <alignment vertical="center"/>
    </xf>
    <xf numFmtId="226" fontId="31" fillId="0" borderId="0" xfId="4062" applyNumberFormat="1" applyFont="1" applyAlignment="1">
      <alignment vertical="center"/>
    </xf>
    <xf numFmtId="43" fontId="31" fillId="0" borderId="0" xfId="4061" applyNumberFormat="1" applyFont="1" applyAlignment="1">
      <alignment vertical="center"/>
    </xf>
    <xf numFmtId="43" fontId="31" fillId="0" borderId="0" xfId="4063" applyNumberFormat="1" applyFont="1" applyAlignment="1">
      <alignment vertical="center"/>
    </xf>
    <xf numFmtId="43" fontId="31" fillId="0" borderId="0" xfId="4062" applyNumberFormat="1" applyFont="1" applyAlignment="1">
      <alignment vertical="center"/>
    </xf>
    <xf numFmtId="236" fontId="31" fillId="0" borderId="51" xfId="4061" applyNumberFormat="1" applyFont="1" applyBorder="1">
      <alignment vertical="center"/>
    </xf>
    <xf numFmtId="236" fontId="31" fillId="0" borderId="50" xfId="4061" applyNumberFormat="1" applyFont="1" applyBorder="1">
      <alignment vertical="center"/>
    </xf>
    <xf numFmtId="236" fontId="31" fillId="0" borderId="49" xfId="4061" applyNumberFormat="1" applyFont="1" applyBorder="1">
      <alignment vertical="center"/>
    </xf>
    <xf numFmtId="236" fontId="31" fillId="0" borderId="48" xfId="4061" applyNumberFormat="1" applyFont="1" applyBorder="1">
      <alignment vertical="center"/>
    </xf>
    <xf numFmtId="237" fontId="31" fillId="0" borderId="0" xfId="4063" applyNumberFormat="1" applyFont="1" applyAlignment="1">
      <alignment vertical="center"/>
    </xf>
    <xf numFmtId="9" fontId="31" fillId="0" borderId="0" xfId="4063" applyNumberFormat="1" applyFont="1" applyAlignment="1">
      <alignment vertical="center"/>
    </xf>
    <xf numFmtId="238" fontId="31" fillId="0" borderId="0" xfId="4063" applyNumberFormat="1" applyFont="1" applyAlignment="1">
      <alignment vertical="center"/>
    </xf>
    <xf numFmtId="43" fontId="46" fillId="0" borderId="0" xfId="4061" applyNumberFormat="1" applyFont="1" applyAlignment="1"/>
    <xf numFmtId="0" fontId="0" fillId="0" borderId="1" xfId="0" pivotButton="1" applyFont="1" applyBorder="1"/>
    <xf numFmtId="0" fontId="0" fillId="0" borderId="2" xfId="0" applyFont="1" applyBorder="1"/>
    <xf numFmtId="0" fontId="0" fillId="0" borderId="1" xfId="0" applyFont="1" applyBorder="1"/>
    <xf numFmtId="3" fontId="0" fillId="0" borderId="2" xfId="0" applyNumberFormat="1" applyFont="1" applyBorder="1"/>
    <xf numFmtId="0" fontId="0" fillId="0" borderId="3" xfId="0" applyFont="1" applyBorder="1"/>
    <xf numFmtId="3" fontId="0" fillId="0" borderId="4" xfId="0" applyNumberFormat="1" applyFont="1" applyBorder="1"/>
    <xf numFmtId="0" fontId="0" fillId="0" borderId="5" xfId="0" applyFont="1" applyBorder="1"/>
    <xf numFmtId="3" fontId="0" fillId="0" borderId="6" xfId="0" applyNumberFormat="1" applyFont="1" applyBorder="1"/>
    <xf numFmtId="3" fontId="130" fillId="0" borderId="71" xfId="593" applyNumberFormat="1" applyFont="1" applyBorder="1" applyAlignment="1">
      <alignment vertical="center"/>
    </xf>
    <xf numFmtId="3" fontId="130" fillId="0" borderId="110" xfId="593" applyNumberFormat="1" applyFont="1" applyBorder="1" applyAlignment="1">
      <alignment vertical="center"/>
    </xf>
    <xf numFmtId="3" fontId="129" fillId="0" borderId="112" xfId="4061" applyNumberFormat="1" applyFont="1" applyFill="1" applyBorder="1">
      <alignment vertical="center"/>
    </xf>
    <xf numFmtId="3" fontId="129" fillId="0" borderId="78" xfId="4061" applyNumberFormat="1" applyFont="1" applyFill="1" applyBorder="1">
      <alignment vertical="center"/>
    </xf>
    <xf numFmtId="3" fontId="129" fillId="0" borderId="117" xfId="4061" applyNumberFormat="1" applyFont="1" applyFill="1" applyBorder="1">
      <alignment vertical="center"/>
    </xf>
    <xf numFmtId="3" fontId="129" fillId="0" borderId="76" xfId="4061" applyNumberFormat="1" applyFont="1" applyFill="1" applyBorder="1">
      <alignment vertical="center"/>
    </xf>
    <xf numFmtId="3" fontId="129" fillId="0" borderId="105" xfId="4061" applyNumberFormat="1" applyFont="1" applyFill="1" applyBorder="1">
      <alignment vertical="center"/>
    </xf>
    <xf numFmtId="3" fontId="129" fillId="0" borderId="108" xfId="4061" applyNumberFormat="1" applyFont="1" applyFill="1" applyBorder="1">
      <alignment vertical="center"/>
    </xf>
    <xf numFmtId="3" fontId="129" fillId="0" borderId="85" xfId="4061" applyNumberFormat="1" applyFont="1" applyFill="1" applyBorder="1">
      <alignment vertical="center"/>
    </xf>
    <xf numFmtId="3" fontId="129" fillId="0" borderId="119" xfId="4061" applyNumberFormat="1" applyFont="1" applyFill="1" applyBorder="1">
      <alignment vertical="center"/>
    </xf>
    <xf numFmtId="3" fontId="129" fillId="0" borderId="74" xfId="4061" applyNumberFormat="1" applyFont="1" applyFill="1" applyBorder="1">
      <alignment vertical="center"/>
    </xf>
    <xf numFmtId="3" fontId="129" fillId="0" borderId="114" xfId="4061" applyNumberFormat="1" applyFont="1" applyFill="1" applyBorder="1">
      <alignment vertical="center"/>
    </xf>
    <xf numFmtId="3" fontId="129" fillId="0" borderId="62" xfId="4061" applyNumberFormat="1" applyFont="1" applyFill="1" applyBorder="1">
      <alignment vertical="center"/>
    </xf>
    <xf numFmtId="3" fontId="129" fillId="0" borderId="118" xfId="4061" applyNumberFormat="1" applyFont="1" applyFill="1" applyBorder="1">
      <alignment vertical="center"/>
    </xf>
    <xf numFmtId="3" fontId="129" fillId="0" borderId="121" xfId="4061" applyNumberFormat="1" applyFont="1" applyFill="1" applyBorder="1">
      <alignment vertical="center"/>
    </xf>
    <xf numFmtId="3" fontId="130" fillId="0" borderId="110" xfId="4061" applyNumberFormat="1" applyFont="1" applyFill="1" applyBorder="1">
      <alignment vertical="center"/>
    </xf>
    <xf numFmtId="3" fontId="130" fillId="0" borderId="70" xfId="4061" applyNumberFormat="1" applyFont="1" applyFill="1" applyBorder="1">
      <alignment vertical="center"/>
    </xf>
    <xf numFmtId="3" fontId="130" fillId="0" borderId="120" xfId="4061" applyNumberFormat="1" applyFont="1" applyFill="1" applyBorder="1">
      <alignment vertical="center"/>
    </xf>
    <xf numFmtId="3" fontId="130" fillId="0" borderId="83" xfId="4061" applyNumberFormat="1" applyFont="1" applyFill="1" applyBorder="1">
      <alignment vertical="center"/>
    </xf>
    <xf numFmtId="3" fontId="130" fillId="0" borderId="124" xfId="4061" applyNumberFormat="1" applyFont="1" applyFill="1" applyBorder="1">
      <alignment vertical="center"/>
    </xf>
    <xf numFmtId="3" fontId="130" fillId="0" borderId="82" xfId="4061" applyNumberFormat="1" applyFont="1" applyFill="1" applyBorder="1">
      <alignment vertical="center"/>
    </xf>
    <xf numFmtId="3" fontId="129" fillId="0" borderId="17" xfId="4061" applyNumberFormat="1" applyFont="1" applyFill="1" applyBorder="1">
      <alignment vertical="center"/>
    </xf>
    <xf numFmtId="3" fontId="129" fillId="0" borderId="116" xfId="4061" applyNumberFormat="1" applyFont="1" applyFill="1" applyBorder="1">
      <alignment vertical="center"/>
    </xf>
    <xf numFmtId="3" fontId="129" fillId="0" borderId="93" xfId="4061" applyNumberFormat="1" applyFont="1" applyFill="1" applyBorder="1">
      <alignment vertical="center"/>
    </xf>
    <xf numFmtId="3" fontId="129" fillId="0" borderId="122" xfId="4061" applyNumberFormat="1" applyFont="1" applyFill="1" applyBorder="1">
      <alignment vertical="center"/>
    </xf>
    <xf numFmtId="0" fontId="129" fillId="0" borderId="119" xfId="4061" applyFont="1" applyFill="1" applyBorder="1">
      <alignment vertical="center"/>
    </xf>
    <xf numFmtId="0" fontId="129" fillId="0" borderId="87" xfId="4061" applyFont="1" applyFill="1" applyBorder="1">
      <alignment vertical="center"/>
    </xf>
    <xf numFmtId="3" fontId="129" fillId="0" borderId="99" xfId="4061" applyNumberFormat="1" applyFont="1" applyFill="1" applyBorder="1">
      <alignment vertical="center"/>
    </xf>
    <xf numFmtId="3" fontId="129" fillId="0" borderId="98" xfId="4061" applyNumberFormat="1" applyFont="1" applyFill="1" applyBorder="1">
      <alignment vertical="center"/>
    </xf>
    <xf numFmtId="3" fontId="129" fillId="0" borderId="115" xfId="4061" applyNumberFormat="1" applyFont="1" applyFill="1" applyBorder="1">
      <alignment vertical="center"/>
    </xf>
    <xf numFmtId="3" fontId="129" fillId="0" borderId="61" xfId="4061" applyNumberFormat="1" applyFont="1" applyFill="1" applyBorder="1">
      <alignment vertical="center"/>
    </xf>
    <xf numFmtId="3" fontId="130" fillId="0" borderId="85" xfId="4061" applyNumberFormat="1" applyFont="1" applyFill="1" applyBorder="1">
      <alignment vertical="center"/>
    </xf>
    <xf numFmtId="3" fontId="130" fillId="0" borderId="123" xfId="4061" applyNumberFormat="1" applyFont="1" applyFill="1" applyBorder="1">
      <alignment vertical="center"/>
    </xf>
    <xf numFmtId="3" fontId="130" fillId="0" borderId="111" xfId="4061" applyNumberFormat="1" applyFont="1" applyFill="1" applyBorder="1">
      <alignment vertical="center"/>
    </xf>
    <xf numFmtId="3" fontId="130" fillId="0" borderId="122" xfId="4061" applyNumberFormat="1" applyFont="1" applyFill="1" applyBorder="1">
      <alignment vertical="center"/>
    </xf>
    <xf numFmtId="3" fontId="130" fillId="0" borderId="71" xfId="4061" applyNumberFormat="1" applyFont="1" applyFill="1" applyBorder="1">
      <alignment vertical="center"/>
    </xf>
    <xf numFmtId="3" fontId="130" fillId="0" borderId="97" xfId="4061" applyNumberFormat="1" applyFont="1" applyFill="1" applyBorder="1">
      <alignment vertical="center"/>
    </xf>
    <xf numFmtId="3" fontId="130" fillId="0" borderId="72" xfId="4061" applyNumberFormat="1" applyFont="1" applyFill="1" applyBorder="1">
      <alignment vertical="center"/>
    </xf>
    <xf numFmtId="235" fontId="130" fillId="0" borderId="120" xfId="593" applyNumberFormat="1" applyFont="1" applyFill="1" applyBorder="1" applyAlignment="1">
      <alignment vertical="center"/>
    </xf>
    <xf numFmtId="235" fontId="130" fillId="0" borderId="80" xfId="593" applyNumberFormat="1" applyFont="1" applyFill="1" applyBorder="1" applyAlignment="1">
      <alignment vertical="center"/>
    </xf>
    <xf numFmtId="3" fontId="130" fillId="0" borderId="41" xfId="593" applyNumberFormat="1" applyFont="1" applyFill="1" applyBorder="1" applyAlignment="1">
      <alignment vertical="center"/>
    </xf>
    <xf numFmtId="3" fontId="130" fillId="0" borderId="110" xfId="593" applyNumberFormat="1" applyFont="1" applyFill="1" applyBorder="1" applyAlignment="1">
      <alignment vertical="center"/>
    </xf>
    <xf numFmtId="3" fontId="130" fillId="0" borderId="70" xfId="593" applyNumberFormat="1" applyFont="1" applyFill="1" applyBorder="1" applyAlignment="1">
      <alignment vertical="center"/>
    </xf>
    <xf numFmtId="3" fontId="130" fillId="0" borderId="120" xfId="593" applyNumberFormat="1" applyFont="1" applyFill="1" applyBorder="1" applyAlignment="1">
      <alignment vertical="center"/>
    </xf>
    <xf numFmtId="0" fontId="46" fillId="0" borderId="69" xfId="4061" applyFont="1" applyBorder="1" applyAlignment="1">
      <alignment horizontal="center" vertical="center"/>
    </xf>
    <xf numFmtId="0" fontId="46" fillId="0" borderId="64" xfId="4061" applyFont="1" applyBorder="1" applyAlignment="1">
      <alignment horizontal="center" vertical="center"/>
    </xf>
    <xf numFmtId="0" fontId="46" fillId="0" borderId="65" xfId="4061" applyFont="1" applyBorder="1" applyAlignment="1">
      <alignment horizontal="center" vertical="center"/>
    </xf>
    <xf numFmtId="0" fontId="46" fillId="0" borderId="60" xfId="4061" applyFont="1" applyBorder="1" applyAlignment="1">
      <alignment horizontal="center" vertical="center"/>
    </xf>
    <xf numFmtId="0" fontId="46" fillId="0" borderId="68" xfId="4061" applyFont="1" applyBorder="1" applyAlignment="1">
      <alignment horizontal="center" vertical="center"/>
    </xf>
    <xf numFmtId="0" fontId="46" fillId="0" borderId="67" xfId="4061" applyFont="1" applyBorder="1" applyAlignment="1">
      <alignment horizontal="center" vertical="center"/>
    </xf>
    <xf numFmtId="0" fontId="46" fillId="0" borderId="66" xfId="4061" applyFont="1" applyBorder="1" applyAlignment="1">
      <alignment horizontal="center" vertical="center"/>
    </xf>
    <xf numFmtId="0" fontId="130" fillId="0" borderId="19" xfId="4061" applyFont="1" applyBorder="1" applyAlignment="1">
      <alignment horizontal="center" vertical="center"/>
    </xf>
    <xf numFmtId="0" fontId="130" fillId="0" borderId="95" xfId="4061" applyFont="1" applyBorder="1" applyAlignment="1">
      <alignment horizontal="center" vertical="center"/>
    </xf>
    <xf numFmtId="0" fontId="130" fillId="0" borderId="88" xfId="4061" applyFont="1" applyBorder="1" applyAlignment="1">
      <alignment horizontal="center" vertical="center"/>
    </xf>
    <xf numFmtId="0" fontId="130" fillId="0" borderId="87" xfId="4061" applyFont="1" applyBorder="1" applyAlignment="1">
      <alignment horizontal="center" vertical="center"/>
    </xf>
    <xf numFmtId="0" fontId="130" fillId="0" borderId="94" xfId="4061" applyFont="1" applyBorder="1" applyAlignment="1">
      <alignment horizontal="center" vertical="center"/>
    </xf>
    <xf numFmtId="0" fontId="130" fillId="0" borderId="93" xfId="4061" applyFont="1" applyBorder="1" applyAlignment="1">
      <alignment horizontal="center" vertical="center"/>
    </xf>
    <xf numFmtId="0" fontId="130" fillId="0" borderId="86" xfId="4061" applyFont="1" applyBorder="1" applyAlignment="1">
      <alignment horizontal="center" vertical="center"/>
    </xf>
    <xf numFmtId="0" fontId="130" fillId="0" borderId="85" xfId="4061" applyFont="1" applyBorder="1" applyAlignment="1">
      <alignment horizontal="center" vertical="center"/>
    </xf>
    <xf numFmtId="0" fontId="131" fillId="0" borderId="41" xfId="0" applyFont="1" applyBorder="1" applyAlignment="1">
      <alignment horizontal="center"/>
    </xf>
    <xf numFmtId="0" fontId="130" fillId="0" borderId="0" xfId="4061" applyFont="1" applyBorder="1" applyAlignment="1">
      <alignment horizontal="center" vertical="center"/>
    </xf>
    <xf numFmtId="0" fontId="130" fillId="0" borderId="68" xfId="4061" applyFont="1" applyBorder="1" applyAlignment="1">
      <alignment horizontal="center" vertical="center"/>
    </xf>
    <xf numFmtId="0" fontId="130" fillId="0" borderId="67" xfId="4061" applyFont="1" applyBorder="1" applyAlignment="1">
      <alignment horizontal="center" vertical="center"/>
    </xf>
    <xf numFmtId="0" fontId="130" fillId="0" borderId="66" xfId="4061" applyFont="1" applyBorder="1" applyAlignment="1">
      <alignment horizontal="center" vertical="center"/>
    </xf>
    <xf numFmtId="0" fontId="4" fillId="0" borderId="0" xfId="4061" applyFont="1" applyAlignment="1">
      <alignment horizontal="center"/>
    </xf>
    <xf numFmtId="0" fontId="130" fillId="0" borderId="79" xfId="4061" applyFont="1" applyBorder="1" applyAlignment="1">
      <alignment horizontal="center" vertical="center"/>
    </xf>
    <xf numFmtId="0" fontId="130" fillId="0" borderId="78" xfId="4061" applyFont="1" applyBorder="1" applyAlignment="1">
      <alignment horizontal="center" vertical="center"/>
    </xf>
    <xf numFmtId="0" fontId="130" fillId="0" borderId="106" xfId="4061" applyFont="1" applyBorder="1" applyAlignment="1">
      <alignment horizontal="left" vertical="top" wrapText="1"/>
    </xf>
    <xf numFmtId="0" fontId="129" fillId="0" borderId="47" xfId="4061" applyFont="1" applyBorder="1" applyAlignment="1">
      <alignment horizontal="left" vertical="top" wrapText="1"/>
    </xf>
    <xf numFmtId="0" fontId="129" fillId="0" borderId="105" xfId="4061" applyFont="1" applyBorder="1" applyAlignment="1">
      <alignment horizontal="left" vertical="top" wrapText="1"/>
    </xf>
    <xf numFmtId="0" fontId="130" fillId="0" borderId="47" xfId="4061" applyFont="1" applyBorder="1" applyAlignment="1">
      <alignment horizontal="left" vertical="top" wrapText="1"/>
    </xf>
    <xf numFmtId="0" fontId="130" fillId="0" borderId="105" xfId="4061" applyFont="1" applyBorder="1" applyAlignment="1">
      <alignment horizontal="left" vertical="top" wrapText="1"/>
    </xf>
    <xf numFmtId="0" fontId="130" fillId="0" borderId="68" xfId="4061" applyFont="1" applyBorder="1" applyAlignment="1">
      <alignment horizontal="left" vertical="top" wrapText="1"/>
    </xf>
    <xf numFmtId="0" fontId="129" fillId="0" borderId="67" xfId="4061" applyFont="1" applyBorder="1" applyAlignment="1">
      <alignment horizontal="left" vertical="top" wrapText="1"/>
    </xf>
    <xf numFmtId="0" fontId="129" fillId="0" borderId="66" xfId="4061" applyFont="1" applyBorder="1" applyAlignment="1">
      <alignment horizontal="left" vertical="top" wrapText="1"/>
    </xf>
  </cellXfs>
  <cellStyles count="4065">
    <cellStyle name="_%(SignOnly)" xfId="2"/>
    <cellStyle name="_%(SignOnly) 2" xfId="3"/>
    <cellStyle name="_%(SignOnly) 2 2" xfId="4"/>
    <cellStyle name="_%(SignOnly) 3" xfId="5"/>
    <cellStyle name="_%(SignOnly) 3 2" xfId="6"/>
    <cellStyle name="_%(SignOnly) 4" xfId="7"/>
    <cellStyle name="_%(SignOnly) 4 2" xfId="8"/>
    <cellStyle name="_%(SignOnly) 4 3" xfId="9"/>
    <cellStyle name="_%(SignSpaceOnly)" xfId="10"/>
    <cellStyle name="_%(SignSpaceOnly) 2" xfId="11"/>
    <cellStyle name="_%(SignSpaceOnly) 2 2" xfId="12"/>
    <cellStyle name="_%(SignSpaceOnly) 3" xfId="13"/>
    <cellStyle name="_%(SignSpaceOnly) 3 2" xfId="14"/>
    <cellStyle name="_%(SignSpaceOnly) 4" xfId="15"/>
    <cellStyle name="_%(SignSpaceOnly) 4 2" xfId="16"/>
    <cellStyle name="_%(SignSpaceOnly) 4 3" xfId="17"/>
    <cellStyle name="_Comma" xfId="18"/>
    <cellStyle name="_Comma 2" xfId="19"/>
    <cellStyle name="_Comma 2 2" xfId="20"/>
    <cellStyle name="_Comma 3" xfId="21"/>
    <cellStyle name="_Comma 3 2" xfId="22"/>
    <cellStyle name="_Comma 4" xfId="23"/>
    <cellStyle name="_Comma 4 2" xfId="24"/>
    <cellStyle name="_Comma 4 3" xfId="25"/>
    <cellStyle name="_Currency" xfId="26"/>
    <cellStyle name="_Currency 2" xfId="27"/>
    <cellStyle name="_Currency 2 2" xfId="28"/>
    <cellStyle name="_Currency 3" xfId="29"/>
    <cellStyle name="_Currency 3 2" xfId="30"/>
    <cellStyle name="_Currency 4" xfId="31"/>
    <cellStyle name="_Currency 4 2" xfId="32"/>
    <cellStyle name="_Currency 4 3" xfId="33"/>
    <cellStyle name="_CurrencySpace" xfId="34"/>
    <cellStyle name="_CurrencySpace 2" xfId="35"/>
    <cellStyle name="_CurrencySpace 2 2" xfId="36"/>
    <cellStyle name="_CurrencySpace 3" xfId="37"/>
    <cellStyle name="_CurrencySpace 3 2" xfId="38"/>
    <cellStyle name="_CurrencySpace 4" xfId="39"/>
    <cellStyle name="_CurrencySpace 4 2" xfId="40"/>
    <cellStyle name="_CurrencySpace 4 3" xfId="41"/>
    <cellStyle name="_Euro" xfId="42"/>
    <cellStyle name="_Euro 2" xfId="43"/>
    <cellStyle name="_Euro 2 2" xfId="44"/>
    <cellStyle name="_Euro 3" xfId="45"/>
    <cellStyle name="_Euro 3 2" xfId="46"/>
    <cellStyle name="_Euro 4" xfId="47"/>
    <cellStyle name="_Euro 4 2" xfId="48"/>
    <cellStyle name="_Euro 4 3" xfId="49"/>
    <cellStyle name="_Heading" xfId="50"/>
    <cellStyle name="_Heading 2" xfId="51"/>
    <cellStyle name="_Heading 3" xfId="52"/>
    <cellStyle name="_Heading 3 2" xfId="53"/>
    <cellStyle name="_Heading 4" xfId="54"/>
    <cellStyle name="_Heading 4 2" xfId="55"/>
    <cellStyle name="_Highlight" xfId="56"/>
    <cellStyle name="_Highlight 2" xfId="57"/>
    <cellStyle name="_Highlight 2 2" xfId="58"/>
    <cellStyle name="_Highlight 3" xfId="59"/>
    <cellStyle name="_Highlight 3 2" xfId="60"/>
    <cellStyle name="_Highlight 4" xfId="61"/>
    <cellStyle name="_Highlight 4 2" xfId="62"/>
    <cellStyle name="_Highlight 4 3" xfId="63"/>
    <cellStyle name="_Multiple" xfId="64"/>
    <cellStyle name="_Multiple 2" xfId="65"/>
    <cellStyle name="_Multiple 2 2" xfId="66"/>
    <cellStyle name="_Multiple 3" xfId="67"/>
    <cellStyle name="_Multiple 3 2" xfId="68"/>
    <cellStyle name="_Multiple 4" xfId="69"/>
    <cellStyle name="_Multiple 4 2" xfId="70"/>
    <cellStyle name="_Multiple 4 3" xfId="71"/>
    <cellStyle name="_MultipleSpace" xfId="72"/>
    <cellStyle name="_MultipleSpace 2" xfId="73"/>
    <cellStyle name="_MultipleSpace 2 2" xfId="74"/>
    <cellStyle name="_MultipleSpace 3" xfId="75"/>
    <cellStyle name="_MultipleSpace 3 2" xfId="76"/>
    <cellStyle name="_MultipleSpace 4" xfId="77"/>
    <cellStyle name="_MultipleSpace 4 2" xfId="78"/>
    <cellStyle name="_MultipleSpace 4 3" xfId="79"/>
    <cellStyle name="_SubHeading" xfId="80"/>
    <cellStyle name="_SubHeading 2" xfId="81"/>
    <cellStyle name="_SubHeading 3" xfId="82"/>
    <cellStyle name="_SubHeading 3 2" xfId="83"/>
    <cellStyle name="_SubHeading 4" xfId="84"/>
    <cellStyle name="_SubHeading 4 2" xfId="85"/>
    <cellStyle name="_Table" xfId="86"/>
    <cellStyle name="_Table 10" xfId="87"/>
    <cellStyle name="_Table 10 2" xfId="88"/>
    <cellStyle name="_Table 11" xfId="89"/>
    <cellStyle name="_Table 11 2" xfId="90"/>
    <cellStyle name="_Table 12" xfId="91"/>
    <cellStyle name="_Table 13" xfId="92"/>
    <cellStyle name="_Table 14" xfId="93"/>
    <cellStyle name="_Table 15" xfId="94"/>
    <cellStyle name="_Table 16" xfId="95"/>
    <cellStyle name="_Table 2" xfId="96"/>
    <cellStyle name="_Table 2 10" xfId="97"/>
    <cellStyle name="_Table 2 11" xfId="98"/>
    <cellStyle name="_Table 2 12" xfId="99"/>
    <cellStyle name="_Table 2 13" xfId="100"/>
    <cellStyle name="_Table 2 2" xfId="101"/>
    <cellStyle name="_Table 2 2 2" xfId="102"/>
    <cellStyle name="_Table 2 2 3" xfId="103"/>
    <cellStyle name="_Table 2 2 4" xfId="104"/>
    <cellStyle name="_Table 2 2 5" xfId="105"/>
    <cellStyle name="_Table 2 3" xfId="106"/>
    <cellStyle name="_Table 2 3 2" xfId="107"/>
    <cellStyle name="_Table 2 4" xfId="108"/>
    <cellStyle name="_Table 2 4 2" xfId="109"/>
    <cellStyle name="_Table 2 5" xfId="110"/>
    <cellStyle name="_Table 2 5 2" xfId="111"/>
    <cellStyle name="_Table 2 6" xfId="112"/>
    <cellStyle name="_Table 2 6 2" xfId="113"/>
    <cellStyle name="_Table 2 7" xfId="114"/>
    <cellStyle name="_Table 2 7 2" xfId="115"/>
    <cellStyle name="_Table 2 8" xfId="116"/>
    <cellStyle name="_Table 2 8 2" xfId="117"/>
    <cellStyle name="_Table 2 9" xfId="118"/>
    <cellStyle name="_Table 3" xfId="119"/>
    <cellStyle name="_Table 3 10" xfId="120"/>
    <cellStyle name="_Table 3 11" xfId="121"/>
    <cellStyle name="_Table 3 12" xfId="122"/>
    <cellStyle name="_Table 3 13" xfId="123"/>
    <cellStyle name="_Table 3 2" xfId="124"/>
    <cellStyle name="_Table 3 2 2" xfId="125"/>
    <cellStyle name="_Table 3 2 3" xfId="126"/>
    <cellStyle name="_Table 3 2 4" xfId="127"/>
    <cellStyle name="_Table 3 2 5" xfId="128"/>
    <cellStyle name="_Table 3 3" xfId="129"/>
    <cellStyle name="_Table 3 3 2" xfId="130"/>
    <cellStyle name="_Table 3 4" xfId="131"/>
    <cellStyle name="_Table 3 4 2" xfId="132"/>
    <cellStyle name="_Table 3 5" xfId="133"/>
    <cellStyle name="_Table 3 5 2" xfId="134"/>
    <cellStyle name="_Table 3 6" xfId="135"/>
    <cellStyle name="_Table 3 6 2" xfId="136"/>
    <cellStyle name="_Table 3 7" xfId="137"/>
    <cellStyle name="_Table 3 7 2" xfId="138"/>
    <cellStyle name="_Table 3 8" xfId="139"/>
    <cellStyle name="_Table 3 8 2" xfId="140"/>
    <cellStyle name="_Table 3 9" xfId="141"/>
    <cellStyle name="_Table 4" xfId="142"/>
    <cellStyle name="_Table 4 10" xfId="143"/>
    <cellStyle name="_Table 4 11" xfId="144"/>
    <cellStyle name="_Table 4 12" xfId="145"/>
    <cellStyle name="_Table 4 13" xfId="146"/>
    <cellStyle name="_Table 4 14" xfId="147"/>
    <cellStyle name="_Table 4 2" xfId="148"/>
    <cellStyle name="_Table 4 2 2" xfId="149"/>
    <cellStyle name="_Table 4 2 3" xfId="150"/>
    <cellStyle name="_Table 4 2 4" xfId="151"/>
    <cellStyle name="_Table 4 2 5" xfId="152"/>
    <cellStyle name="_Table 4 3" xfId="153"/>
    <cellStyle name="_Table 4 3 2" xfId="154"/>
    <cellStyle name="_Table 4 4" xfId="155"/>
    <cellStyle name="_Table 4 4 2" xfId="156"/>
    <cellStyle name="_Table 4 5" xfId="157"/>
    <cellStyle name="_Table 4 5 2" xfId="158"/>
    <cellStyle name="_Table 4 6" xfId="159"/>
    <cellStyle name="_Table 4 6 2" xfId="160"/>
    <cellStyle name="_Table 4 7" xfId="161"/>
    <cellStyle name="_Table 4 7 2" xfId="162"/>
    <cellStyle name="_Table 4 8" xfId="163"/>
    <cellStyle name="_Table 4 8 2" xfId="164"/>
    <cellStyle name="_Table 4 9" xfId="165"/>
    <cellStyle name="_Table 4 9 2" xfId="166"/>
    <cellStyle name="_Table 5" xfId="167"/>
    <cellStyle name="_Table 5 2" xfId="168"/>
    <cellStyle name="_Table 5 3" xfId="169"/>
    <cellStyle name="_Table 5 4" xfId="170"/>
    <cellStyle name="_Table 5 5" xfId="171"/>
    <cellStyle name="_Table 6" xfId="172"/>
    <cellStyle name="_Table 6 2" xfId="173"/>
    <cellStyle name="_Table 7" xfId="174"/>
    <cellStyle name="_Table 7 2" xfId="175"/>
    <cellStyle name="_Table 8" xfId="176"/>
    <cellStyle name="_Table 8 2" xfId="177"/>
    <cellStyle name="_Table 9" xfId="178"/>
    <cellStyle name="_Table 9 2" xfId="179"/>
    <cellStyle name="_TableHead" xfId="180"/>
    <cellStyle name="_TableHead 2" xfId="181"/>
    <cellStyle name="_TableHead 3" xfId="182"/>
    <cellStyle name="_TableHead 3 2" xfId="183"/>
    <cellStyle name="_TableHead 4" xfId="184"/>
    <cellStyle name="_TableHead 4 2" xfId="185"/>
    <cellStyle name="_TableRowHead" xfId="186"/>
    <cellStyle name="_TableRowHead 2" xfId="187"/>
    <cellStyle name="_TableRowHead 3" xfId="188"/>
    <cellStyle name="_TableRowHead 3 2" xfId="189"/>
    <cellStyle name="_TableRowHead 4" xfId="190"/>
    <cellStyle name="_TableRowHead 4 2" xfId="191"/>
    <cellStyle name="_TableSuperHead" xfId="192"/>
    <cellStyle name="_TableSuperHead 2" xfId="193"/>
    <cellStyle name="_TableSuperHead 3" xfId="194"/>
    <cellStyle name="_TableSuperHead 3 2" xfId="195"/>
    <cellStyle name="_TableSuperHead 4" xfId="196"/>
    <cellStyle name="_TableSuperHead 4 2" xfId="197"/>
    <cellStyle name="1 Dec Pt" xfId="198"/>
    <cellStyle name="20% - Accent1 2" xfId="199"/>
    <cellStyle name="20% - Accent1 2 2" xfId="200"/>
    <cellStyle name="20% - Accent1 3" xfId="201"/>
    <cellStyle name="20% - Accent1 4" xfId="202"/>
    <cellStyle name="20% - Accent2 2" xfId="203"/>
    <cellStyle name="20% - Accent2 2 2" xfId="204"/>
    <cellStyle name="20% - Accent2 3" xfId="205"/>
    <cellStyle name="20% - Accent2 4" xfId="206"/>
    <cellStyle name="20% - Accent3 2" xfId="207"/>
    <cellStyle name="20% - Accent3 2 2" xfId="208"/>
    <cellStyle name="20% - Accent3 3" xfId="209"/>
    <cellStyle name="20% - Accent3 4" xfId="210"/>
    <cellStyle name="20% - Accent4 2" xfId="211"/>
    <cellStyle name="20% - Accent4 2 2" xfId="212"/>
    <cellStyle name="20% - Accent4 3" xfId="213"/>
    <cellStyle name="20% - Accent4 4" xfId="214"/>
    <cellStyle name="20% - Accent5 2" xfId="215"/>
    <cellStyle name="20% - Accent5 3" xfId="216"/>
    <cellStyle name="20% - Accent5 4" xfId="217"/>
    <cellStyle name="20% - Accent6 2" xfId="218"/>
    <cellStyle name="20% - Accent6 2 2" xfId="219"/>
    <cellStyle name="20% - Accent6 3" xfId="220"/>
    <cellStyle name="20% - Accent6 4" xfId="221"/>
    <cellStyle name="3 sig fig" xfId="222"/>
    <cellStyle name="40% - Accent1 2" xfId="223"/>
    <cellStyle name="40% - Accent1 2 2" xfId="224"/>
    <cellStyle name="40% - Accent1 3" xfId="225"/>
    <cellStyle name="40% - Accent1 4" xfId="226"/>
    <cellStyle name="40% - Accent2 2" xfId="227"/>
    <cellStyle name="40% - Accent2 3" xfId="228"/>
    <cellStyle name="40% - Accent2 4" xfId="229"/>
    <cellStyle name="40% - Accent3 2" xfId="230"/>
    <cellStyle name="40% - Accent3 2 2" xfId="231"/>
    <cellStyle name="40% - Accent3 3" xfId="232"/>
    <cellStyle name="40% - Accent3 4" xfId="233"/>
    <cellStyle name="40% - Accent4 2" xfId="234"/>
    <cellStyle name="40% - Accent4 2 2" xfId="235"/>
    <cellStyle name="40% - Accent4 3" xfId="236"/>
    <cellStyle name="40% - Accent4 4" xfId="237"/>
    <cellStyle name="40% - Accent5 2" xfId="238"/>
    <cellStyle name="40% - Accent5 3" xfId="239"/>
    <cellStyle name="40% - Accent5 4" xfId="240"/>
    <cellStyle name="40% - Accent6 2" xfId="241"/>
    <cellStyle name="40% - Accent6 2 2" xfId="242"/>
    <cellStyle name="40% - Accent6 3" xfId="243"/>
    <cellStyle name="40% - Accent6 4" xfId="244"/>
    <cellStyle name="60% - Accent1 2" xfId="245"/>
    <cellStyle name="60% - Accent1 2 2" xfId="246"/>
    <cellStyle name="60% - Accent1 3" xfId="247"/>
    <cellStyle name="60% - Accent2 2" xfId="248"/>
    <cellStyle name="60% - Accent2 3" xfId="249"/>
    <cellStyle name="60% - Accent3 2" xfId="250"/>
    <cellStyle name="60% - Accent3 2 2" xfId="251"/>
    <cellStyle name="60% - Accent3 3" xfId="252"/>
    <cellStyle name="60% - Accent4 2" xfId="253"/>
    <cellStyle name="60% - Accent4 2 2" xfId="254"/>
    <cellStyle name="60% - Accent4 3" xfId="255"/>
    <cellStyle name="60% - Accent5 2" xfId="256"/>
    <cellStyle name="60% - Accent5 2 2" xfId="257"/>
    <cellStyle name="60% - Accent5 3" xfId="258"/>
    <cellStyle name="60% - Accent6 2" xfId="259"/>
    <cellStyle name="60% - Accent6 2 2" xfId="260"/>
    <cellStyle name="60% - Accent6 3" xfId="261"/>
    <cellStyle name="Accent1 - 20%" xfId="262"/>
    <cellStyle name="Accent1 - 40%" xfId="263"/>
    <cellStyle name="Accent1 - 60%" xfId="264"/>
    <cellStyle name="Accent1 10" xfId="265"/>
    <cellStyle name="Accent1 11" xfId="266"/>
    <cellStyle name="Accent1 12" xfId="267"/>
    <cellStyle name="Accent1 13" xfId="268"/>
    <cellStyle name="Accent1 14" xfId="269"/>
    <cellStyle name="Accent1 15" xfId="270"/>
    <cellStyle name="Accent1 16" xfId="271"/>
    <cellStyle name="Accent1 17" xfId="272"/>
    <cellStyle name="Accent1 18" xfId="273"/>
    <cellStyle name="Accent1 19" xfId="274"/>
    <cellStyle name="Accent1 2" xfId="275"/>
    <cellStyle name="Accent1 2 2" xfId="276"/>
    <cellStyle name="Accent1 20" xfId="277"/>
    <cellStyle name="Accent1 21" xfId="278"/>
    <cellStyle name="Accent1 22" xfId="279"/>
    <cellStyle name="Accent1 23" xfId="280"/>
    <cellStyle name="Accent1 24" xfId="281"/>
    <cellStyle name="Accent1 25" xfId="282"/>
    <cellStyle name="Accent1 26" xfId="283"/>
    <cellStyle name="Accent1 27" xfId="284"/>
    <cellStyle name="Accent1 28" xfId="285"/>
    <cellStyle name="Accent1 29" xfId="286"/>
    <cellStyle name="Accent1 3" xfId="287"/>
    <cellStyle name="Accent1 30" xfId="288"/>
    <cellStyle name="Accent1 31" xfId="289"/>
    <cellStyle name="Accent1 32" xfId="290"/>
    <cellStyle name="Accent1 33" xfId="291"/>
    <cellStyle name="Accent1 34" xfId="292"/>
    <cellStyle name="Accent1 4" xfId="293"/>
    <cellStyle name="Accent1 5" xfId="294"/>
    <cellStyle name="Accent1 6" xfId="295"/>
    <cellStyle name="Accent1 7" xfId="296"/>
    <cellStyle name="Accent1 8" xfId="297"/>
    <cellStyle name="Accent1 9" xfId="298"/>
    <cellStyle name="Accent2 - 20%" xfId="299"/>
    <cellStyle name="Accent2 - 40%" xfId="300"/>
    <cellStyle name="Accent2 - 60%" xfId="301"/>
    <cellStyle name="Accent2 10" xfId="302"/>
    <cellStyle name="Accent2 11" xfId="303"/>
    <cellStyle name="Accent2 12" xfId="304"/>
    <cellStyle name="Accent2 13" xfId="305"/>
    <cellStyle name="Accent2 14" xfId="306"/>
    <cellStyle name="Accent2 15" xfId="307"/>
    <cellStyle name="Accent2 16" xfId="308"/>
    <cellStyle name="Accent2 17" xfId="309"/>
    <cellStyle name="Accent2 18" xfId="310"/>
    <cellStyle name="Accent2 19" xfId="311"/>
    <cellStyle name="Accent2 2" xfId="312"/>
    <cellStyle name="Accent2 20" xfId="313"/>
    <cellStyle name="Accent2 21" xfId="314"/>
    <cellStyle name="Accent2 22" xfId="315"/>
    <cellStyle name="Accent2 23" xfId="316"/>
    <cellStyle name="Accent2 24" xfId="317"/>
    <cellStyle name="Accent2 25" xfId="318"/>
    <cellStyle name="Accent2 26" xfId="319"/>
    <cellStyle name="Accent2 27" xfId="320"/>
    <cellStyle name="Accent2 28" xfId="321"/>
    <cellStyle name="Accent2 29" xfId="322"/>
    <cellStyle name="Accent2 3" xfId="323"/>
    <cellStyle name="Accent2 30" xfId="324"/>
    <cellStyle name="Accent2 31" xfId="325"/>
    <cellStyle name="Accent2 32" xfId="326"/>
    <cellStyle name="Accent2 33" xfId="327"/>
    <cellStyle name="Accent2 34" xfId="328"/>
    <cellStyle name="Accent2 4" xfId="329"/>
    <cellStyle name="Accent2 5" xfId="330"/>
    <cellStyle name="Accent2 6" xfId="331"/>
    <cellStyle name="Accent2 7" xfId="332"/>
    <cellStyle name="Accent2 8" xfId="333"/>
    <cellStyle name="Accent2 9" xfId="334"/>
    <cellStyle name="Accent3 - 20%" xfId="335"/>
    <cellStyle name="Accent3 - 40%" xfId="336"/>
    <cellStyle name="Accent3 - 60%" xfId="337"/>
    <cellStyle name="Accent3 10" xfId="338"/>
    <cellStyle name="Accent3 11" xfId="339"/>
    <cellStyle name="Accent3 12" xfId="340"/>
    <cellStyle name="Accent3 13" xfId="341"/>
    <cellStyle name="Accent3 14" xfId="342"/>
    <cellStyle name="Accent3 15" xfId="343"/>
    <cellStyle name="Accent3 16" xfId="344"/>
    <cellStyle name="Accent3 17" xfId="345"/>
    <cellStyle name="Accent3 18" xfId="346"/>
    <cellStyle name="Accent3 19" xfId="347"/>
    <cellStyle name="Accent3 2" xfId="348"/>
    <cellStyle name="Accent3 2 2" xfId="349"/>
    <cellStyle name="Accent3 20" xfId="350"/>
    <cellStyle name="Accent3 21" xfId="351"/>
    <cellStyle name="Accent3 22" xfId="352"/>
    <cellStyle name="Accent3 23" xfId="353"/>
    <cellStyle name="Accent3 24" xfId="354"/>
    <cellStyle name="Accent3 25" xfId="355"/>
    <cellStyle name="Accent3 26" xfId="356"/>
    <cellStyle name="Accent3 27" xfId="357"/>
    <cellStyle name="Accent3 28" xfId="358"/>
    <cellStyle name="Accent3 29" xfId="359"/>
    <cellStyle name="Accent3 3" xfId="360"/>
    <cellStyle name="Accent3 30" xfId="361"/>
    <cellStyle name="Accent3 31" xfId="362"/>
    <cellStyle name="Accent3 32" xfId="363"/>
    <cellStyle name="Accent3 33" xfId="364"/>
    <cellStyle name="Accent3 34" xfId="365"/>
    <cellStyle name="Accent3 4" xfId="366"/>
    <cellStyle name="Accent3 5" xfId="367"/>
    <cellStyle name="Accent3 6" xfId="368"/>
    <cellStyle name="Accent3 7" xfId="369"/>
    <cellStyle name="Accent3 8" xfId="370"/>
    <cellStyle name="Accent3 9" xfId="371"/>
    <cellStyle name="Accent4 - 20%" xfId="372"/>
    <cellStyle name="Accent4 - 40%" xfId="373"/>
    <cellStyle name="Accent4 - 60%" xfId="374"/>
    <cellStyle name="Accent4 10" xfId="375"/>
    <cellStyle name="Accent4 11" xfId="376"/>
    <cellStyle name="Accent4 12" xfId="377"/>
    <cellStyle name="Accent4 13" xfId="378"/>
    <cellStyle name="Accent4 14" xfId="379"/>
    <cellStyle name="Accent4 15" xfId="380"/>
    <cellStyle name="Accent4 16" xfId="381"/>
    <cellStyle name="Accent4 17" xfId="382"/>
    <cellStyle name="Accent4 18" xfId="383"/>
    <cellStyle name="Accent4 19" xfId="384"/>
    <cellStyle name="Accent4 2" xfId="385"/>
    <cellStyle name="Accent4 2 2" xfId="386"/>
    <cellStyle name="Accent4 20" xfId="387"/>
    <cellStyle name="Accent4 21" xfId="388"/>
    <cellStyle name="Accent4 22" xfId="389"/>
    <cellStyle name="Accent4 23" xfId="390"/>
    <cellStyle name="Accent4 24" xfId="391"/>
    <cellStyle name="Accent4 25" xfId="392"/>
    <cellStyle name="Accent4 26" xfId="393"/>
    <cellStyle name="Accent4 27" xfId="394"/>
    <cellStyle name="Accent4 28" xfId="395"/>
    <cellStyle name="Accent4 29" xfId="396"/>
    <cellStyle name="Accent4 3" xfId="397"/>
    <cellStyle name="Accent4 30" xfId="398"/>
    <cellStyle name="Accent4 31" xfId="399"/>
    <cellStyle name="Accent4 32" xfId="400"/>
    <cellStyle name="Accent4 33" xfId="401"/>
    <cellStyle name="Accent4 34" xfId="402"/>
    <cellStyle name="Accent4 4" xfId="403"/>
    <cellStyle name="Accent4 5" xfId="404"/>
    <cellStyle name="Accent4 6" xfId="405"/>
    <cellStyle name="Accent4 7" xfId="406"/>
    <cellStyle name="Accent4 8" xfId="407"/>
    <cellStyle name="Accent4 9" xfId="408"/>
    <cellStyle name="Accent5 - 20%" xfId="409"/>
    <cellStyle name="Accent5 - 40%" xfId="410"/>
    <cellStyle name="Accent5 - 60%" xfId="411"/>
    <cellStyle name="Accent5 10" xfId="412"/>
    <cellStyle name="Accent5 11" xfId="413"/>
    <cellStyle name="Accent5 12" xfId="414"/>
    <cellStyle name="Accent5 13" xfId="415"/>
    <cellStyle name="Accent5 14" xfId="416"/>
    <cellStyle name="Accent5 15" xfId="417"/>
    <cellStyle name="Accent5 16" xfId="418"/>
    <cellStyle name="Accent5 17" xfId="419"/>
    <cellStyle name="Accent5 18" xfId="420"/>
    <cellStyle name="Accent5 19" xfId="421"/>
    <cellStyle name="Accent5 2" xfId="422"/>
    <cellStyle name="Accent5 2 2" xfId="423"/>
    <cellStyle name="Accent5 20" xfId="424"/>
    <cellStyle name="Accent5 21" xfId="425"/>
    <cellStyle name="Accent5 22" xfId="426"/>
    <cellStyle name="Accent5 23" xfId="427"/>
    <cellStyle name="Accent5 24" xfId="428"/>
    <cellStyle name="Accent5 25" xfId="429"/>
    <cellStyle name="Accent5 26" xfId="430"/>
    <cellStyle name="Accent5 27" xfId="431"/>
    <cellStyle name="Accent5 28" xfId="432"/>
    <cellStyle name="Accent5 29" xfId="433"/>
    <cellStyle name="Accent5 3" xfId="434"/>
    <cellStyle name="Accent5 30" xfId="435"/>
    <cellStyle name="Accent5 31" xfId="436"/>
    <cellStyle name="Accent5 32" xfId="437"/>
    <cellStyle name="Accent5 33" xfId="438"/>
    <cellStyle name="Accent5 34" xfId="439"/>
    <cellStyle name="Accent5 4" xfId="440"/>
    <cellStyle name="Accent5 5" xfId="441"/>
    <cellStyle name="Accent5 6" xfId="442"/>
    <cellStyle name="Accent5 7" xfId="443"/>
    <cellStyle name="Accent5 8" xfId="444"/>
    <cellStyle name="Accent5 9" xfId="445"/>
    <cellStyle name="Accent6 - 20%" xfId="446"/>
    <cellStyle name="Accent6 - 40%" xfId="447"/>
    <cellStyle name="Accent6 - 60%" xfId="448"/>
    <cellStyle name="Accent6 10" xfId="449"/>
    <cellStyle name="Accent6 11" xfId="450"/>
    <cellStyle name="Accent6 12" xfId="451"/>
    <cellStyle name="Accent6 13" xfId="452"/>
    <cellStyle name="Accent6 14" xfId="453"/>
    <cellStyle name="Accent6 15" xfId="454"/>
    <cellStyle name="Accent6 16" xfId="455"/>
    <cellStyle name="Accent6 17" xfId="456"/>
    <cellStyle name="Accent6 18" xfId="457"/>
    <cellStyle name="Accent6 19" xfId="458"/>
    <cellStyle name="Accent6 2" xfId="459"/>
    <cellStyle name="Accent6 2 2" xfId="460"/>
    <cellStyle name="Accent6 20" xfId="461"/>
    <cellStyle name="Accent6 21" xfId="462"/>
    <cellStyle name="Accent6 22" xfId="463"/>
    <cellStyle name="Accent6 23" xfId="464"/>
    <cellStyle name="Accent6 24" xfId="465"/>
    <cellStyle name="Accent6 25" xfId="466"/>
    <cellStyle name="Accent6 26" xfId="467"/>
    <cellStyle name="Accent6 27" xfId="468"/>
    <cellStyle name="Accent6 28" xfId="469"/>
    <cellStyle name="Accent6 29" xfId="470"/>
    <cellStyle name="Accent6 3" xfId="471"/>
    <cellStyle name="Accent6 30" xfId="472"/>
    <cellStyle name="Accent6 31" xfId="473"/>
    <cellStyle name="Accent6 32" xfId="474"/>
    <cellStyle name="Accent6 33" xfId="475"/>
    <cellStyle name="Accent6 34" xfId="476"/>
    <cellStyle name="Accent6 4" xfId="477"/>
    <cellStyle name="Accent6 5" xfId="478"/>
    <cellStyle name="Accent6 6" xfId="479"/>
    <cellStyle name="Accent6 7" xfId="480"/>
    <cellStyle name="Accent6 8" xfId="481"/>
    <cellStyle name="Accent6 9" xfId="482"/>
    <cellStyle name="Actual Date" xfId="483"/>
    <cellStyle name="Align-top" xfId="484"/>
    <cellStyle name="Alternate Rows" xfId="485"/>
    <cellStyle name="Alternate Yellow" xfId="486"/>
    <cellStyle name="Alternate Yellow 2" xfId="487"/>
    <cellStyle name="Alternate Yellow 2 2" xfId="488"/>
    <cellStyle name="Alternate Yellow 3" xfId="489"/>
    <cellStyle name="Bad 2" xfId="490"/>
    <cellStyle name="Bad 3" xfId="491"/>
    <cellStyle name="Band 2" xfId="492"/>
    <cellStyle name="Blue Font" xfId="493"/>
    <cellStyle name="Bold Red" xfId="494"/>
    <cellStyle name="Border" xfId="495"/>
    <cellStyle name="Calc" xfId="496"/>
    <cellStyle name="Calc 2" xfId="497"/>
    <cellStyle name="Calc 2 2" xfId="498"/>
    <cellStyle name="Calc 3" xfId="499"/>
    <cellStyle name="Calc 3 2" xfId="500"/>
    <cellStyle name="Calc 4" xfId="501"/>
    <cellStyle name="Calc 4 2" xfId="502"/>
    <cellStyle name="Calc 4 3" xfId="503"/>
    <cellStyle name="Calculation 2" xfId="504"/>
    <cellStyle name="Calculation 2 10" xfId="505"/>
    <cellStyle name="Calculation 2 2" xfId="506"/>
    <cellStyle name="Calculation 2 2 2" xfId="507"/>
    <cellStyle name="Calculation 2 2 2 2" xfId="508"/>
    <cellStyle name="Calculation 2 2 3" xfId="509"/>
    <cellStyle name="Calculation 2 2 3 2" xfId="510"/>
    <cellStyle name="Calculation 2 2 4" xfId="511"/>
    <cellStyle name="Calculation 2 2 5" xfId="512"/>
    <cellStyle name="Calculation 2 2 6" xfId="513"/>
    <cellStyle name="Calculation 2 3" xfId="514"/>
    <cellStyle name="Calculation 2 3 2" xfId="515"/>
    <cellStyle name="Calculation 2 3 2 2" xfId="516"/>
    <cellStyle name="Calculation 2 3 3" xfId="517"/>
    <cellStyle name="Calculation 2 3 3 2" xfId="518"/>
    <cellStyle name="Calculation 2 3 4" xfId="519"/>
    <cellStyle name="Calculation 2 4" xfId="520"/>
    <cellStyle name="Calculation 2 4 2" xfId="521"/>
    <cellStyle name="Calculation 2 4 2 2" xfId="522"/>
    <cellStyle name="Calculation 2 4 3" xfId="523"/>
    <cellStyle name="Calculation 2 4 3 2" xfId="524"/>
    <cellStyle name="Calculation 2 4 4" xfId="525"/>
    <cellStyle name="Calculation 2 5" xfId="526"/>
    <cellStyle name="Calculation 2 5 2" xfId="527"/>
    <cellStyle name="Calculation 2 5 2 2" xfId="528"/>
    <cellStyle name="Calculation 2 5 3" xfId="529"/>
    <cellStyle name="Calculation 2 5 3 2" xfId="530"/>
    <cellStyle name="Calculation 2 5 4" xfId="531"/>
    <cellStyle name="Calculation 2 6" xfId="532"/>
    <cellStyle name="Calculation 2 6 2" xfId="533"/>
    <cellStyle name="Calculation 2 6 3" xfId="534"/>
    <cellStyle name="Calculation 2 6 4" xfId="535"/>
    <cellStyle name="Calculation 2 7" xfId="536"/>
    <cellStyle name="Calculation 2 7 2" xfId="537"/>
    <cellStyle name="Calculation 2 7 3" xfId="538"/>
    <cellStyle name="Calculation 2 7 4" xfId="539"/>
    <cellStyle name="Calculation 2 8" xfId="540"/>
    <cellStyle name="Calculation 2 9" xfId="541"/>
    <cellStyle name="Calculation 3" xfId="542"/>
    <cellStyle name="Calculation 3 2" xfId="543"/>
    <cellStyle name="Calculation 3 2 2" xfId="544"/>
    <cellStyle name="Calculation 3 3" xfId="545"/>
    <cellStyle name="Calculation 3 3 2" xfId="546"/>
    <cellStyle name="Calculation 3 4" xfId="547"/>
    <cellStyle name="Calculation 3 5" xfId="548"/>
    <cellStyle name="Calculation 3 6" xfId="549"/>
    <cellStyle name="Check" xfId="550"/>
    <cellStyle name="Check 2" xfId="551"/>
    <cellStyle name="Check Cell 2" xfId="552"/>
    <cellStyle name="Check Cell 2 2" xfId="553"/>
    <cellStyle name="Check Cell 3" xfId="554"/>
    <cellStyle name="ColumnHeadings" xfId="555"/>
    <cellStyle name="ColumnHeadings2" xfId="556"/>
    <cellStyle name="Comma [0] 2" xfId="557"/>
    <cellStyle name="Comma [0] 2 2" xfId="558"/>
    <cellStyle name="Comma [0] 2 2 2" xfId="559"/>
    <cellStyle name="Comma [0] 2 3" xfId="560"/>
    <cellStyle name="Comma [0] 2 3 2" xfId="561"/>
    <cellStyle name="Comma [0] 3" xfId="562"/>
    <cellStyle name="Comma [0] 4" xfId="563"/>
    <cellStyle name="Comma [0] 5" xfId="564"/>
    <cellStyle name="Comma [0] 6" xfId="565"/>
    <cellStyle name="Comma [1]" xfId="566"/>
    <cellStyle name="Comma [2]" xfId="567"/>
    <cellStyle name="Comma [2] 2" xfId="568"/>
    <cellStyle name="Comma [2] 2 2" xfId="569"/>
    <cellStyle name="Comma [2] 2 2 2" xfId="570"/>
    <cellStyle name="Comma [2] 2 3" xfId="571"/>
    <cellStyle name="Comma [2] 2 3 2" xfId="572"/>
    <cellStyle name="Comma [2] 2 4" xfId="573"/>
    <cellStyle name="Comma [2] 2 5" xfId="574"/>
    <cellStyle name="Comma [2] 2 6" xfId="575"/>
    <cellStyle name="Comma [2] 3" xfId="576"/>
    <cellStyle name="Comma [2] 3 2" xfId="577"/>
    <cellStyle name="Comma [2] 3 2 2" xfId="578"/>
    <cellStyle name="Comma [2] 3 3" xfId="579"/>
    <cellStyle name="Comma [2] 3 3 2" xfId="580"/>
    <cellStyle name="Comma [2] 3 4" xfId="581"/>
    <cellStyle name="Comma [2] 4" xfId="582"/>
    <cellStyle name="Comma [2] 4 2" xfId="583"/>
    <cellStyle name="Comma [2] 4 3" xfId="584"/>
    <cellStyle name="Comma [2] 4 4" xfId="585"/>
    <cellStyle name="Comma [2] 5" xfId="586"/>
    <cellStyle name="Comma [2] 5 2" xfId="587"/>
    <cellStyle name="Comma [2] 5 3" xfId="588"/>
    <cellStyle name="Comma [2] 5 4" xfId="589"/>
    <cellStyle name="Comma [2] 6" xfId="590"/>
    <cellStyle name="Comma [2] 6 2" xfId="591"/>
    <cellStyle name="Comma 0" xfId="592"/>
    <cellStyle name="Comma 10" xfId="593"/>
    <cellStyle name="Comma 10 2" xfId="594"/>
    <cellStyle name="Comma 10 2 2" xfId="595"/>
    <cellStyle name="Comma 10 3" xfId="596"/>
    <cellStyle name="Comma 11" xfId="597"/>
    <cellStyle name="Comma 11 2" xfId="598"/>
    <cellStyle name="Comma 11 2 2" xfId="599"/>
    <cellStyle name="Comma 11 3" xfId="600"/>
    <cellStyle name="Comma 12" xfId="601"/>
    <cellStyle name="Comma 12 2" xfId="602"/>
    <cellStyle name="Comma 12 2 2" xfId="603"/>
    <cellStyle name="Comma 12 3" xfId="604"/>
    <cellStyle name="Comma 13" xfId="605"/>
    <cellStyle name="Comma 13 2" xfId="606"/>
    <cellStyle name="Comma 13 2 2" xfId="607"/>
    <cellStyle name="Comma 13 3" xfId="608"/>
    <cellStyle name="Comma 14" xfId="609"/>
    <cellStyle name="Comma 14 2" xfId="610"/>
    <cellStyle name="Comma 14 2 2" xfId="611"/>
    <cellStyle name="Comma 14 3" xfId="612"/>
    <cellStyle name="Comma 15" xfId="613"/>
    <cellStyle name="Comma 15 2" xfId="614"/>
    <cellStyle name="Comma 15 2 2" xfId="615"/>
    <cellStyle name="Comma 15 3" xfId="616"/>
    <cellStyle name="Comma 16" xfId="617"/>
    <cellStyle name="Comma 16 2" xfId="618"/>
    <cellStyle name="Comma 16 2 2" xfId="619"/>
    <cellStyle name="Comma 16 3" xfId="620"/>
    <cellStyle name="Comma 17" xfId="621"/>
    <cellStyle name="Comma 17 2" xfId="622"/>
    <cellStyle name="Comma 17 2 2" xfId="623"/>
    <cellStyle name="Comma 17 3" xfId="624"/>
    <cellStyle name="Comma 18" xfId="625"/>
    <cellStyle name="Comma 18 2" xfId="626"/>
    <cellStyle name="Comma 18 2 2" xfId="627"/>
    <cellStyle name="Comma 18 3" xfId="628"/>
    <cellStyle name="Comma 18 3 2" xfId="629"/>
    <cellStyle name="Comma 18 4" xfId="630"/>
    <cellStyle name="Comma 19" xfId="631"/>
    <cellStyle name="Comma 19 2" xfId="632"/>
    <cellStyle name="Comma 19 2 2" xfId="633"/>
    <cellStyle name="Comma 19 2 2 2" xfId="634"/>
    <cellStyle name="Comma 19 2 2 2 2" xfId="635"/>
    <cellStyle name="Comma 19 2 2 3" xfId="636"/>
    <cellStyle name="Comma 19 2 3" xfId="637"/>
    <cellStyle name="Comma 19 2 3 2" xfId="638"/>
    <cellStyle name="Comma 19 2 4" xfId="639"/>
    <cellStyle name="Comma 19 3" xfId="640"/>
    <cellStyle name="Comma 19 3 2" xfId="641"/>
    <cellStyle name="Comma 19 4" xfId="642"/>
    <cellStyle name="Comma 19 4 2" xfId="643"/>
    <cellStyle name="Comma 19 4 3" xfId="644"/>
    <cellStyle name="Comma 19 4 4" xfId="645"/>
    <cellStyle name="Comma 19 5" xfId="646"/>
    <cellStyle name="Comma 19 5 2" xfId="647"/>
    <cellStyle name="Comma 19 6" xfId="648"/>
    <cellStyle name="Comma 19 7" xfId="649"/>
    <cellStyle name="Comma 2" xfId="650"/>
    <cellStyle name="Comma 2 2" xfId="651"/>
    <cellStyle name="Comma 2 2 2" xfId="652"/>
    <cellStyle name="Comma 2 2 3" xfId="653"/>
    <cellStyle name="Comma 2 2 3 2" xfId="654"/>
    <cellStyle name="Comma 2 3" xfId="655"/>
    <cellStyle name="Comma 2 3 2" xfId="656"/>
    <cellStyle name="Comma 2 3 3" xfId="657"/>
    <cellStyle name="Comma 2 4" xfId="658"/>
    <cellStyle name="Comma 2 5" xfId="659"/>
    <cellStyle name="Comma 2 5 2" xfId="660"/>
    <cellStyle name="Comma 2 6" xfId="661"/>
    <cellStyle name="Comma 2 7" xfId="662"/>
    <cellStyle name="Comma 20" xfId="663"/>
    <cellStyle name="Comma 20 2" xfId="664"/>
    <cellStyle name="Comma 20 2 2" xfId="665"/>
    <cellStyle name="Comma 20 2 2 2" xfId="666"/>
    <cellStyle name="Comma 20 2 2 2 2" xfId="667"/>
    <cellStyle name="Comma 20 2 2 3" xfId="668"/>
    <cellStyle name="Comma 20 2 3" xfId="669"/>
    <cellStyle name="Comma 20 2 3 2" xfId="670"/>
    <cellStyle name="Comma 20 2 4" xfId="671"/>
    <cellStyle name="Comma 20 3" xfId="672"/>
    <cellStyle name="Comma 20 3 2" xfId="673"/>
    <cellStyle name="Comma 20 4" xfId="674"/>
    <cellStyle name="Comma 20 4 2" xfId="675"/>
    <cellStyle name="Comma 20 4 3" xfId="676"/>
    <cellStyle name="Comma 20 4 4" xfId="677"/>
    <cellStyle name="Comma 20 5" xfId="678"/>
    <cellStyle name="Comma 20 5 2" xfId="679"/>
    <cellStyle name="Comma 20 6" xfId="680"/>
    <cellStyle name="Comma 20 7" xfId="681"/>
    <cellStyle name="Comma 21" xfId="682"/>
    <cellStyle name="Comma 21 2" xfId="683"/>
    <cellStyle name="Comma 21 2 2" xfId="684"/>
    <cellStyle name="Comma 21 3" xfId="685"/>
    <cellStyle name="Comma 21 3 2" xfId="686"/>
    <cellStyle name="Comma 21 4" xfId="687"/>
    <cellStyle name="Comma 22" xfId="688"/>
    <cellStyle name="Comma 22 2" xfId="689"/>
    <cellStyle name="Comma 22 2 2" xfId="690"/>
    <cellStyle name="Comma 22 3" xfId="691"/>
    <cellStyle name="Comma 22 3 2" xfId="692"/>
    <cellStyle name="Comma 22 4" xfId="693"/>
    <cellStyle name="Comma 23" xfId="694"/>
    <cellStyle name="Comma 23 2" xfId="695"/>
    <cellStyle name="Comma 23 3" xfId="696"/>
    <cellStyle name="Comma 23 3 2" xfId="697"/>
    <cellStyle name="Comma 23 4" xfId="698"/>
    <cellStyle name="Comma 23 4 2" xfId="699"/>
    <cellStyle name="Comma 23 4 3" xfId="700"/>
    <cellStyle name="Comma 23 4 4" xfId="701"/>
    <cellStyle name="Comma 23 5" xfId="702"/>
    <cellStyle name="Comma 23 5 2" xfId="703"/>
    <cellStyle name="Comma 23 6" xfId="704"/>
    <cellStyle name="Comma 24" xfId="705"/>
    <cellStyle name="Comma 24 2" xfId="706"/>
    <cellStyle name="Comma 24 3" xfId="707"/>
    <cellStyle name="Comma 24 3 2" xfId="708"/>
    <cellStyle name="Comma 25" xfId="709"/>
    <cellStyle name="Comma 25 2" xfId="710"/>
    <cellStyle name="Comma 25 3" xfId="711"/>
    <cellStyle name="Comma 25 3 2" xfId="712"/>
    <cellStyle name="Comma 26" xfId="713"/>
    <cellStyle name="Comma 26 2" xfId="714"/>
    <cellStyle name="Comma 26 3" xfId="715"/>
    <cellStyle name="Comma 26 3 2" xfId="716"/>
    <cellStyle name="Comma 27" xfId="717"/>
    <cellStyle name="Comma 27 2" xfId="718"/>
    <cellStyle name="Comma 27 3" xfId="719"/>
    <cellStyle name="Comma 27 3 2" xfId="720"/>
    <cellStyle name="Comma 28" xfId="721"/>
    <cellStyle name="Comma 28 2" xfId="722"/>
    <cellStyle name="Comma 28 3" xfId="723"/>
    <cellStyle name="Comma 28 3 2" xfId="724"/>
    <cellStyle name="Comma 29" xfId="725"/>
    <cellStyle name="Comma 29 2" xfId="726"/>
    <cellStyle name="Comma 29 2 2" xfId="727"/>
    <cellStyle name="Comma 29 3" xfId="728"/>
    <cellStyle name="Comma 3" xfId="729"/>
    <cellStyle name="Comma 3 2" xfId="730"/>
    <cellStyle name="Comma 3 2 2" xfId="731"/>
    <cellStyle name="Comma 3 2 3" xfId="732"/>
    <cellStyle name="Comma 3 2 4" xfId="733"/>
    <cellStyle name="Comma 3 3" xfId="734"/>
    <cellStyle name="Comma 3 3 2" xfId="735"/>
    <cellStyle name="Comma 3 3 3" xfId="736"/>
    <cellStyle name="Comma 3 3 3 2" xfId="737"/>
    <cellStyle name="Comma 3 3 4" xfId="738"/>
    <cellStyle name="Comma 3 4" xfId="739"/>
    <cellStyle name="Comma 3 5" xfId="740"/>
    <cellStyle name="Comma 30" xfId="741"/>
    <cellStyle name="Comma 30 2" xfId="742"/>
    <cellStyle name="Comma 30 2 2" xfId="743"/>
    <cellStyle name="Comma 30 3" xfId="744"/>
    <cellStyle name="Comma 30 3 2" xfId="745"/>
    <cellStyle name="Comma 30 4" xfId="746"/>
    <cellStyle name="Comma 30 4 2" xfId="747"/>
    <cellStyle name="Comma 30 5" xfId="748"/>
    <cellStyle name="Comma 31" xfId="749"/>
    <cellStyle name="Comma 31 2" xfId="750"/>
    <cellStyle name="Comma 31 2 2" xfId="751"/>
    <cellStyle name="Comma 31 3" xfId="752"/>
    <cellStyle name="Comma 31 3 2" xfId="753"/>
    <cellStyle name="Comma 31 4" xfId="754"/>
    <cellStyle name="Comma 32" xfId="755"/>
    <cellStyle name="Comma 32 2" xfId="756"/>
    <cellStyle name="Comma 33" xfId="757"/>
    <cellStyle name="Comma 33 2" xfId="758"/>
    <cellStyle name="Comma 34" xfId="759"/>
    <cellStyle name="Comma 34 2" xfId="760"/>
    <cellStyle name="Comma 35" xfId="761"/>
    <cellStyle name="Comma 35 2" xfId="762"/>
    <cellStyle name="Comma 36" xfId="763"/>
    <cellStyle name="Comma 36 2" xfId="764"/>
    <cellStyle name="Comma 37" xfId="765"/>
    <cellStyle name="Comma 37 2" xfId="766"/>
    <cellStyle name="Comma 38" xfId="767"/>
    <cellStyle name="Comma 38 2" xfId="768"/>
    <cellStyle name="Comma 39" xfId="769"/>
    <cellStyle name="Comma 39 2" xfId="770"/>
    <cellStyle name="Comma 4" xfId="771"/>
    <cellStyle name="Comma 4 2" xfId="772"/>
    <cellStyle name="Comma 4 2 2" xfId="773"/>
    <cellStyle name="Comma 4 2 2 2" xfId="774"/>
    <cellStyle name="Comma 4 2 3" xfId="775"/>
    <cellStyle name="Comma 4 3" xfId="776"/>
    <cellStyle name="Comma 4 4" xfId="777"/>
    <cellStyle name="Comma 4 5" xfId="778"/>
    <cellStyle name="Comma 4 6" xfId="779"/>
    <cellStyle name="Comma 4 7" xfId="780"/>
    <cellStyle name="Comma 4 8" xfId="781"/>
    <cellStyle name="Comma 4 9" xfId="782"/>
    <cellStyle name="Comma 40" xfId="783"/>
    <cellStyle name="Comma 40 2" xfId="784"/>
    <cellStyle name="Comma 41" xfId="785"/>
    <cellStyle name="Comma 41 2" xfId="786"/>
    <cellStyle name="Comma 42" xfId="787"/>
    <cellStyle name="Comma 42 2" xfId="788"/>
    <cellStyle name="Comma 43" xfId="789"/>
    <cellStyle name="Comma 43 2" xfId="790"/>
    <cellStyle name="Comma 44" xfId="791"/>
    <cellStyle name="Comma 44 2" xfId="792"/>
    <cellStyle name="Comma 45" xfId="793"/>
    <cellStyle name="Comma 45 2" xfId="794"/>
    <cellStyle name="Comma 46" xfId="795"/>
    <cellStyle name="Comma 46 2" xfId="796"/>
    <cellStyle name="Comma 47" xfId="797"/>
    <cellStyle name="Comma 47 2" xfId="798"/>
    <cellStyle name="Comma 48" xfId="799"/>
    <cellStyle name="Comma 48 2" xfId="800"/>
    <cellStyle name="Comma 49" xfId="801"/>
    <cellStyle name="Comma 49 2" xfId="802"/>
    <cellStyle name="Comma 5" xfId="803"/>
    <cellStyle name="Comma 5 2" xfId="804"/>
    <cellStyle name="Comma 5 2 2" xfId="805"/>
    <cellStyle name="Comma 5 2 2 2" xfId="806"/>
    <cellStyle name="Comma 5 2 3" xfId="807"/>
    <cellStyle name="Comma 5 3" xfId="808"/>
    <cellStyle name="Comma 50" xfId="809"/>
    <cellStyle name="Comma 50 2" xfId="810"/>
    <cellStyle name="Comma 51" xfId="811"/>
    <cellStyle name="Comma 51 2" xfId="812"/>
    <cellStyle name="Comma 52" xfId="813"/>
    <cellStyle name="Comma 52 2" xfId="814"/>
    <cellStyle name="Comma 53" xfId="815"/>
    <cellStyle name="Comma 53 2" xfId="816"/>
    <cellStyle name="Comma 54" xfId="817"/>
    <cellStyle name="Comma 54 2" xfId="818"/>
    <cellStyle name="Comma 55" xfId="819"/>
    <cellStyle name="Comma 55 2" xfId="820"/>
    <cellStyle name="Comma 56" xfId="821"/>
    <cellStyle name="Comma 57" xfId="822"/>
    <cellStyle name="Comma 58" xfId="823"/>
    <cellStyle name="Comma 59" xfId="824"/>
    <cellStyle name="Comma 6" xfId="825"/>
    <cellStyle name="Comma 6 2" xfId="826"/>
    <cellStyle name="Comma 6 2 2" xfId="827"/>
    <cellStyle name="Comma 6 2 2 2" xfId="828"/>
    <cellStyle name="Comma 6 2 3" xfId="829"/>
    <cellStyle name="Comma 6 3" xfId="830"/>
    <cellStyle name="Comma 60" xfId="831"/>
    <cellStyle name="Comma 61" xfId="832"/>
    <cellStyle name="Comma 62" xfId="833"/>
    <cellStyle name="Comma 63" xfId="834"/>
    <cellStyle name="Comma 64" xfId="835"/>
    <cellStyle name="Comma 65" xfId="836"/>
    <cellStyle name="Comma 66" xfId="837"/>
    <cellStyle name="Comma 67" xfId="838"/>
    <cellStyle name="Comma 68" xfId="839"/>
    <cellStyle name="Comma 69" xfId="840"/>
    <cellStyle name="Comma 7" xfId="841"/>
    <cellStyle name="Comma 7 2" xfId="842"/>
    <cellStyle name="Comma 7 2 2" xfId="843"/>
    <cellStyle name="Comma 7 2 2 2" xfId="844"/>
    <cellStyle name="Comma 7 2 3" xfId="845"/>
    <cellStyle name="Comma 7 3" xfId="846"/>
    <cellStyle name="Comma 70" xfId="847"/>
    <cellStyle name="Comma 71" xfId="848"/>
    <cellStyle name="Comma 8" xfId="849"/>
    <cellStyle name="Comma 8 2" xfId="850"/>
    <cellStyle name="Comma 8 2 2" xfId="851"/>
    <cellStyle name="Comma 8 2 2 2" xfId="852"/>
    <cellStyle name="Comma 8 2 3" xfId="853"/>
    <cellStyle name="Comma 8 3" xfId="854"/>
    <cellStyle name="Comma 9" xfId="855"/>
    <cellStyle name="Comma 9 2" xfId="856"/>
    <cellStyle name="Comma 9 2 2" xfId="857"/>
    <cellStyle name="Comma 9 2 2 2" xfId="858"/>
    <cellStyle name="Comma 9 2 3" xfId="859"/>
    <cellStyle name="Comma 9 3" xfId="860"/>
    <cellStyle name="Comma 9 4" xfId="861"/>
    <cellStyle name="Comma 9 5" xfId="862"/>
    <cellStyle name="Comma(0)" xfId="863"/>
    <cellStyle name="Comma, No spaces" xfId="864"/>
    <cellStyle name="Comma0" xfId="865"/>
    <cellStyle name="Comma0 - Style1" xfId="866"/>
    <cellStyle name="Comma0 - Style2" xfId="867"/>
    <cellStyle name="Comma0 10" xfId="868"/>
    <cellStyle name="Comma0 11" xfId="869"/>
    <cellStyle name="Comma0 12" xfId="870"/>
    <cellStyle name="Comma0 12 2" xfId="871"/>
    <cellStyle name="Comma0 13" xfId="872"/>
    <cellStyle name="Comma0 13 2" xfId="873"/>
    <cellStyle name="Comma0 14" xfId="874"/>
    <cellStyle name="Comma0 14 2" xfId="875"/>
    <cellStyle name="Comma0 15" xfId="876"/>
    <cellStyle name="Comma0 15 2" xfId="877"/>
    <cellStyle name="Comma0 16" xfId="878"/>
    <cellStyle name="Comma0 16 2" xfId="879"/>
    <cellStyle name="Comma0 17" xfId="880"/>
    <cellStyle name="Comma0 17 2" xfId="881"/>
    <cellStyle name="Comma0 18" xfId="882"/>
    <cellStyle name="Comma0 19" xfId="883"/>
    <cellStyle name="Comma0 19 2" xfId="884"/>
    <cellStyle name="Comma0 2" xfId="885"/>
    <cellStyle name="Comma0 20" xfId="886"/>
    <cellStyle name="Comma0 21" xfId="887"/>
    <cellStyle name="Comma0 22" xfId="888"/>
    <cellStyle name="Comma0 23" xfId="889"/>
    <cellStyle name="Comma0 24" xfId="890"/>
    <cellStyle name="Comma0 25" xfId="891"/>
    <cellStyle name="Comma0 26" xfId="892"/>
    <cellStyle name="Comma0 27" xfId="893"/>
    <cellStyle name="Comma0 28" xfId="894"/>
    <cellStyle name="Comma0 29" xfId="895"/>
    <cellStyle name="Comma0 3" xfId="896"/>
    <cellStyle name="Comma0 30" xfId="897"/>
    <cellStyle name="Comma0 31" xfId="898"/>
    <cellStyle name="Comma0 32" xfId="899"/>
    <cellStyle name="Comma0 33" xfId="900"/>
    <cellStyle name="Comma0 34" xfId="901"/>
    <cellStyle name="Comma0 35" xfId="902"/>
    <cellStyle name="Comma0 36" xfId="903"/>
    <cellStyle name="Comma0 37" xfId="904"/>
    <cellStyle name="Comma0 38" xfId="905"/>
    <cellStyle name="Comma0 39" xfId="906"/>
    <cellStyle name="Comma0 4" xfId="907"/>
    <cellStyle name="Comma0 40" xfId="908"/>
    <cellStyle name="Comma0 41" xfId="909"/>
    <cellStyle name="Comma0 42" xfId="910"/>
    <cellStyle name="Comma0 43" xfId="911"/>
    <cellStyle name="Comma0 44" xfId="912"/>
    <cellStyle name="Comma0 45" xfId="913"/>
    <cellStyle name="Comma0 46" xfId="914"/>
    <cellStyle name="Comma0 47" xfId="915"/>
    <cellStyle name="Comma0 48" xfId="916"/>
    <cellStyle name="Comma0 49" xfId="917"/>
    <cellStyle name="Comma0 5" xfId="918"/>
    <cellStyle name="Comma0 50" xfId="919"/>
    <cellStyle name="Comma0 6" xfId="920"/>
    <cellStyle name="Comma0 7" xfId="921"/>
    <cellStyle name="Comma0 8" xfId="922"/>
    <cellStyle name="Comma0 9" xfId="923"/>
    <cellStyle name="Comma0_Assumptions" xfId="924"/>
    <cellStyle name="Comma1" xfId="925"/>
    <cellStyle name="Comma1 2" xfId="926"/>
    <cellStyle name="Comma1 3" xfId="927"/>
    <cellStyle name="Comma1 3 2" xfId="928"/>
    <cellStyle name="Comma1 4" xfId="929"/>
    <cellStyle name="Comma1 4 2" xfId="930"/>
    <cellStyle name="Comma2" xfId="931"/>
    <cellStyle name="Comma2 2" xfId="932"/>
    <cellStyle name="Comma2 3" xfId="933"/>
    <cellStyle name="Comma2 3 2" xfId="934"/>
    <cellStyle name="Comma2 4" xfId="935"/>
    <cellStyle name="Comma2 4 2" xfId="936"/>
    <cellStyle name="Commazero" xfId="937"/>
    <cellStyle name="Commazero 2" xfId="938"/>
    <cellStyle name="Commazero 2 2" xfId="939"/>
    <cellStyle name="Comment" xfId="940"/>
    <cellStyle name="Comment 2" xfId="941"/>
    <cellStyle name="Comment 3" xfId="942"/>
    <cellStyle name="Comment 3 2" xfId="943"/>
    <cellStyle name="Comment 4" xfId="944"/>
    <cellStyle name="Comment 4 2" xfId="945"/>
    <cellStyle name="Courier 12" xfId="946"/>
    <cellStyle name="Courier 12 2" xfId="947"/>
    <cellStyle name="Courier 12 3" xfId="948"/>
    <cellStyle name="Courier 12 3 2" xfId="949"/>
    <cellStyle name="Courier 12 4" xfId="950"/>
    <cellStyle name="Courier 12 4 2" xfId="951"/>
    <cellStyle name="Currency" xfId="4062" builtinId="4"/>
    <cellStyle name="Currency [0] 2" xfId="952"/>
    <cellStyle name="Currency [0] 3" xfId="953"/>
    <cellStyle name="Currency [0] 3 2" xfId="954"/>
    <cellStyle name="Currency [0] 3 2 2" xfId="955"/>
    <cellStyle name="Currency [0] 3 3" xfId="956"/>
    <cellStyle name="Currency [0] 3 4" xfId="957"/>
    <cellStyle name="Currency [0] 3 5" xfId="958"/>
    <cellStyle name="Currency [0] 4" xfId="959"/>
    <cellStyle name="Currency [2]" xfId="960"/>
    <cellStyle name="Currency [4]" xfId="961"/>
    <cellStyle name="Currency 0" xfId="962"/>
    <cellStyle name="Currency 10" xfId="963"/>
    <cellStyle name="Currency 10 2" xfId="964"/>
    <cellStyle name="Currency 10 2 2" xfId="965"/>
    <cellStyle name="Currency 10 2 3" xfId="966"/>
    <cellStyle name="Currency 10 2 4" xfId="967"/>
    <cellStyle name="Currency 10 3" xfId="968"/>
    <cellStyle name="Currency 10 3 2" xfId="969"/>
    <cellStyle name="Currency 10 4" xfId="970"/>
    <cellStyle name="Currency 10 5" xfId="971"/>
    <cellStyle name="Currency 11" xfId="972"/>
    <cellStyle name="Currency 11 2" xfId="973"/>
    <cellStyle name="Currency 12" xfId="974"/>
    <cellStyle name="Currency 12 2" xfId="975"/>
    <cellStyle name="Currency 13" xfId="976"/>
    <cellStyle name="Currency 13 2" xfId="977"/>
    <cellStyle name="Currency 14" xfId="978"/>
    <cellStyle name="Currency 14 2" xfId="979"/>
    <cellStyle name="Currency 15" xfId="980"/>
    <cellStyle name="Currency 15 2" xfId="981"/>
    <cellStyle name="Currency 16" xfId="982"/>
    <cellStyle name="Currency 16 2" xfId="983"/>
    <cellStyle name="Currency 17" xfId="984"/>
    <cellStyle name="Currency 17 2" xfId="985"/>
    <cellStyle name="Currency 18" xfId="986"/>
    <cellStyle name="Currency 18 2" xfId="987"/>
    <cellStyle name="Currency 19" xfId="988"/>
    <cellStyle name="Currency 19 2" xfId="989"/>
    <cellStyle name="Currency 2" xfId="990"/>
    <cellStyle name="Currency 2 2" xfId="991"/>
    <cellStyle name="Currency 2 2 2" xfId="992"/>
    <cellStyle name="Currency 2 2 2 2" xfId="993"/>
    <cellStyle name="Currency 2 2 3" xfId="994"/>
    <cellStyle name="Currency 2 2 4" xfId="995"/>
    <cellStyle name="Currency 2 2 4 2" xfId="996"/>
    <cellStyle name="Currency 2 3" xfId="997"/>
    <cellStyle name="Currency 2 3 2" xfId="998"/>
    <cellStyle name="Currency 2 4" xfId="999"/>
    <cellStyle name="Currency 2 4 2" xfId="1000"/>
    <cellStyle name="Currency 2 5" xfId="1001"/>
    <cellStyle name="Currency 2 6" xfId="1002"/>
    <cellStyle name="Currency 2 7" xfId="1003"/>
    <cellStyle name="Currency 20" xfId="1004"/>
    <cellStyle name="Currency 20 2" xfId="1005"/>
    <cellStyle name="Currency 21" xfId="1006"/>
    <cellStyle name="Currency 21 2" xfId="1007"/>
    <cellStyle name="Currency 22" xfId="1008"/>
    <cellStyle name="Currency 22 2" xfId="1009"/>
    <cellStyle name="Currency 23" xfId="1010"/>
    <cellStyle name="Currency 24" xfId="1011"/>
    <cellStyle name="Currency 25" xfId="1012"/>
    <cellStyle name="Currency 26" xfId="1013"/>
    <cellStyle name="Currency 27" xfId="1014"/>
    <cellStyle name="Currency 28" xfId="1015"/>
    <cellStyle name="Currency 29" xfId="1016"/>
    <cellStyle name="Currency 3" xfId="1017"/>
    <cellStyle name="Currency 3 2" xfId="1018"/>
    <cellStyle name="Currency 3 3" xfId="1019"/>
    <cellStyle name="Currency 3 4" xfId="1020"/>
    <cellStyle name="Currency 30" xfId="1021"/>
    <cellStyle name="Currency 31" xfId="1022"/>
    <cellStyle name="Currency 32" xfId="1023"/>
    <cellStyle name="Currency 33" xfId="1024"/>
    <cellStyle name="Currency 34" xfId="1025"/>
    <cellStyle name="Currency 35" xfId="1026"/>
    <cellStyle name="Currency 36" xfId="1027"/>
    <cellStyle name="Currency 37" xfId="1028"/>
    <cellStyle name="Currency 38" xfId="1029"/>
    <cellStyle name="Currency 4" xfId="1030"/>
    <cellStyle name="Currency 4 2" xfId="1031"/>
    <cellStyle name="Currency 4 2 2" xfId="1032"/>
    <cellStyle name="Currency 4 3" xfId="1033"/>
    <cellStyle name="Currency 4 4" xfId="1034"/>
    <cellStyle name="Currency 4 5" xfId="1035"/>
    <cellStyle name="Currency 5" xfId="1036"/>
    <cellStyle name="Currency 5 2" xfId="1037"/>
    <cellStyle name="Currency 5 3" xfId="1038"/>
    <cellStyle name="Currency 6" xfId="1039"/>
    <cellStyle name="Currency 6 2" xfId="1040"/>
    <cellStyle name="Currency 7" xfId="1041"/>
    <cellStyle name="Currency 7 2" xfId="1042"/>
    <cellStyle name="Currency 8" xfId="1043"/>
    <cellStyle name="Currency 8 2" xfId="1044"/>
    <cellStyle name="Currency 9" xfId="1045"/>
    <cellStyle name="Currency 9 2" xfId="1046"/>
    <cellStyle name="Currency0" xfId="1047"/>
    <cellStyle name="Currency0 2" xfId="1048"/>
    <cellStyle name="Currency0 3" xfId="1049"/>
    <cellStyle name="Currency0 3 2" xfId="1050"/>
    <cellStyle name="Currency0 4" xfId="1051"/>
    <cellStyle name="Currency0 4 2" xfId="1052"/>
    <cellStyle name="Currency0 5" xfId="1053"/>
    <cellStyle name="Currency0 6" xfId="1054"/>
    <cellStyle name="Date" xfId="1055"/>
    <cellStyle name="Date [d-mmm-yy]" xfId="1056"/>
    <cellStyle name="Date 10" xfId="1057"/>
    <cellStyle name="Date 11" xfId="1058"/>
    <cellStyle name="Date 12" xfId="1059"/>
    <cellStyle name="Date 13" xfId="1060"/>
    <cellStyle name="Date 14" xfId="1061"/>
    <cellStyle name="Date 15" xfId="1062"/>
    <cellStyle name="Date 16" xfId="1063"/>
    <cellStyle name="Date 17" xfId="1064"/>
    <cellStyle name="Date 18" xfId="1065"/>
    <cellStyle name="Date 19" xfId="1066"/>
    <cellStyle name="Date 2" xfId="1067"/>
    <cellStyle name="Date 20" xfId="1068"/>
    <cellStyle name="Date 21" xfId="1069"/>
    <cellStyle name="Date 22" xfId="1070"/>
    <cellStyle name="Date 23" xfId="1071"/>
    <cellStyle name="Date 24" xfId="1072"/>
    <cellStyle name="Date 25" xfId="1073"/>
    <cellStyle name="Date 26" xfId="1074"/>
    <cellStyle name="Date 27" xfId="1075"/>
    <cellStyle name="Date 28" xfId="1076"/>
    <cellStyle name="Date 29" xfId="1077"/>
    <cellStyle name="Date 3" xfId="1078"/>
    <cellStyle name="Date 3 2" xfId="1079"/>
    <cellStyle name="Date 30" xfId="1080"/>
    <cellStyle name="Date 31" xfId="1081"/>
    <cellStyle name="Date 32" xfId="1082"/>
    <cellStyle name="Date 33" xfId="1083"/>
    <cellStyle name="Date 34" xfId="1084"/>
    <cellStyle name="Date 4" xfId="1085"/>
    <cellStyle name="Date 5" xfId="1086"/>
    <cellStyle name="Date 6" xfId="1087"/>
    <cellStyle name="Date 7" xfId="1088"/>
    <cellStyle name="Date 8" xfId="1089"/>
    <cellStyle name="Date 9" xfId="1090"/>
    <cellStyle name="Date Aligned" xfId="1091"/>
    <cellStyle name="Date_Assumptions" xfId="1092"/>
    <cellStyle name="DateLong" xfId="1093"/>
    <cellStyle name="DateTime" xfId="1094"/>
    <cellStyle name="DateTime 2" xfId="1095"/>
    <cellStyle name="DateTime 2 2" xfId="1096"/>
    <cellStyle name="DateTime 2 2 2" xfId="1097"/>
    <cellStyle name="DateTime 2 3" xfId="1098"/>
    <cellStyle name="DateTime 3" xfId="1099"/>
    <cellStyle name="DateTime 3 2" xfId="1100"/>
    <cellStyle name="DateTime 3 2 2" xfId="1101"/>
    <cellStyle name="DateTime 3 3" xfId="1102"/>
    <cellStyle name="DateTime 3 4" xfId="1103"/>
    <cellStyle name="DateTime 4" xfId="1104"/>
    <cellStyle name="DateTime 4 2" xfId="1105"/>
    <cellStyle name="DateTime 4 3" xfId="1106"/>
    <cellStyle name="DateTime 5" xfId="1107"/>
    <cellStyle name="DateTime 5 2" xfId="1108"/>
    <cellStyle name="Deviant" xfId="1109"/>
    <cellStyle name="d-mmm" xfId="1110"/>
    <cellStyle name="d-mmm 2" xfId="1111"/>
    <cellStyle name="d-mmm 2 2" xfId="1112"/>
    <cellStyle name="d-mmm 3" xfId="1113"/>
    <cellStyle name="d-mmm 4" xfId="1114"/>
    <cellStyle name="d-mmm 5" xfId="1115"/>
    <cellStyle name="d-mmm-yy" xfId="1116"/>
    <cellStyle name="d-mmm-yy 2" xfId="1117"/>
    <cellStyle name="d-mmm-yy 2 2" xfId="1118"/>
    <cellStyle name="d-mmm-yy 3" xfId="1119"/>
    <cellStyle name="d-mmm-yy 4" xfId="1120"/>
    <cellStyle name="d-mmm-yy 5" xfId="1121"/>
    <cellStyle name="Dotted Line" xfId="1122"/>
    <cellStyle name="Emphasis 1" xfId="1123"/>
    <cellStyle name="Emphasis 2" xfId="1124"/>
    <cellStyle name="Emphasis 3" xfId="1125"/>
    <cellStyle name="EPS" xfId="1126"/>
    <cellStyle name="EPS 2" xfId="1127"/>
    <cellStyle name="EPS 2 2" xfId="1128"/>
    <cellStyle name="EPS 3" xfId="1129"/>
    <cellStyle name="Euro" xfId="1130"/>
    <cellStyle name="Euro 2" xfId="1131"/>
    <cellStyle name="Euro 2 2" xfId="1132"/>
    <cellStyle name="Euro 3" xfId="1133"/>
    <cellStyle name="Euro 3 2" xfId="1134"/>
    <cellStyle name="Euro 4" xfId="1135"/>
    <cellStyle name="Euro 4 2" xfId="1136"/>
    <cellStyle name="Euro 4 3" xfId="1137"/>
    <cellStyle name="Explanatory Text 2" xfId="1138"/>
    <cellStyle name="Explanatory Text 3" xfId="1139"/>
    <cellStyle name="Factor" xfId="1140"/>
    <cellStyle name="Factor 2" xfId="1141"/>
    <cellStyle name="FieldName" xfId="1142"/>
    <cellStyle name="FieldName 2" xfId="1143"/>
    <cellStyle name="FieldName 2 2" xfId="1144"/>
    <cellStyle name="FieldName 2 2 2" xfId="1145"/>
    <cellStyle name="FieldName 2 3" xfId="1146"/>
    <cellStyle name="FieldName 2 3 2" xfId="1147"/>
    <cellStyle name="FieldName 2 4" xfId="1148"/>
    <cellStyle name="FieldName 2 5" xfId="1149"/>
    <cellStyle name="FieldName 2 6" xfId="1150"/>
    <cellStyle name="FieldName 3" xfId="1151"/>
    <cellStyle name="FieldName 3 2" xfId="1152"/>
    <cellStyle name="FieldName 3 2 2" xfId="1153"/>
    <cellStyle name="FieldName 3 3" xfId="1154"/>
    <cellStyle name="FieldName 3 3 2" xfId="1155"/>
    <cellStyle name="FieldName 3 4" xfId="1156"/>
    <cellStyle name="FieldName 4" xfId="1157"/>
    <cellStyle name="FieldName 4 2" xfId="1158"/>
    <cellStyle name="FieldName 4 3" xfId="1159"/>
    <cellStyle name="FieldName 4 4" xfId="1160"/>
    <cellStyle name="FieldName 5" xfId="1161"/>
    <cellStyle name="Fixed" xfId="1162"/>
    <cellStyle name="Fixed 2" xfId="1163"/>
    <cellStyle name="Fixed 2 2" xfId="1164"/>
    <cellStyle name="Fixed 3" xfId="1165"/>
    <cellStyle name="Fixed 3 2" xfId="1166"/>
    <cellStyle name="Fixed 4" xfId="1167"/>
    <cellStyle name="Fixed 4 2" xfId="1168"/>
    <cellStyle name="Fixed 4 3" xfId="1169"/>
    <cellStyle name="Fixed 5" xfId="1170"/>
    <cellStyle name="Fixed 5 2" xfId="1171"/>
    <cellStyle name="Fixed 6" xfId="1172"/>
    <cellStyle name="Fixed1 - Style1" xfId="1173"/>
    <cellStyle name="Footnote" xfId="1174"/>
    <cellStyle name="From" xfId="1175"/>
    <cellStyle name="General" xfId="1176"/>
    <cellStyle name="General 2" xfId="1177"/>
    <cellStyle name="General 3" xfId="1178"/>
    <cellStyle name="Geneva 9" xfId="1179"/>
    <cellStyle name="Good 2" xfId="1180"/>
    <cellStyle name="Good 3" xfId="1181"/>
    <cellStyle name="Grey" xfId="1182"/>
    <cellStyle name="Grey 2" xfId="1183"/>
    <cellStyle name="Grey 2 2" xfId="1184"/>
    <cellStyle name="Grey 3" xfId="1185"/>
    <cellStyle name="Hard Percent" xfId="1186"/>
    <cellStyle name="HEADER" xfId="1187"/>
    <cellStyle name="Heading" xfId="1188"/>
    <cellStyle name="Heading 1 2" xfId="1189"/>
    <cellStyle name="Heading 1 2 2" xfId="1190"/>
    <cellStyle name="Heading 1 2 3" xfId="1191"/>
    <cellStyle name="Heading 1 2 3 2" xfId="1192"/>
    <cellStyle name="Heading 1 3" xfId="1193"/>
    <cellStyle name="Heading 1 4" xfId="1194"/>
    <cellStyle name="Heading 1 5" xfId="1195"/>
    <cellStyle name="Heading 2 2" xfId="1196"/>
    <cellStyle name="Heading 2 2 2" xfId="1197"/>
    <cellStyle name="Heading 2 2 3" xfId="1198"/>
    <cellStyle name="Heading 2 2 3 2" xfId="1199"/>
    <cellStyle name="Heading 2 3" xfId="1200"/>
    <cellStyle name="Heading 2 4" xfId="1201"/>
    <cellStyle name="Heading 2 5" xfId="1202"/>
    <cellStyle name="Heading 3 2" xfId="1203"/>
    <cellStyle name="Heading 3 2 2" xfId="1204"/>
    <cellStyle name="Heading 3 3" xfId="1205"/>
    <cellStyle name="Heading 4 2" xfId="1206"/>
    <cellStyle name="Heading 4 2 2" xfId="1207"/>
    <cellStyle name="Heading 4 3" xfId="1208"/>
    <cellStyle name="Heading1" xfId="1209"/>
    <cellStyle name="Heading1 2" xfId="1210"/>
    <cellStyle name="Heading1 2 2" xfId="1211"/>
    <cellStyle name="Heading1 3" xfId="1212"/>
    <cellStyle name="Heading1 3 2" xfId="1213"/>
    <cellStyle name="Heading1 4" xfId="1214"/>
    <cellStyle name="Heading1 4 2" xfId="1215"/>
    <cellStyle name="Heading1 4 3" xfId="1216"/>
    <cellStyle name="Heading2" xfId="1217"/>
    <cellStyle name="Heading2 2" xfId="1218"/>
    <cellStyle name="Heading2 2 2" xfId="1219"/>
    <cellStyle name="Heading2 3" xfId="1220"/>
    <cellStyle name="Heading2 3 2" xfId="1221"/>
    <cellStyle name="Heading2 4" xfId="1222"/>
    <cellStyle name="Heading2 4 2" xfId="1223"/>
    <cellStyle name="Heading2 4 3" xfId="1224"/>
    <cellStyle name="Helvetica 9" xfId="1225"/>
    <cellStyle name="Helvetica 9 C" xfId="1226"/>
    <cellStyle name="HIGHLIGHT" xfId="1227"/>
    <cellStyle name="Hyperlink 2" xfId="1228"/>
    <cellStyle name="Hyperlink 2 2" xfId="1229"/>
    <cellStyle name="Hyperlink 2 2 2" xfId="1230"/>
    <cellStyle name="Hyperlink 3" xfId="1231"/>
    <cellStyle name="Hyperlink 3 2" xfId="1232"/>
    <cellStyle name="Hyperlink 3 2 2" xfId="1233"/>
    <cellStyle name="Input [yellow]" xfId="1234"/>
    <cellStyle name="Input [yellow] 2" xfId="1235"/>
    <cellStyle name="Input [yellow] 2 2" xfId="1236"/>
    <cellStyle name="Input [yellow] 2 2 2" xfId="1237"/>
    <cellStyle name="Input [yellow] 2 2 2 2" xfId="1238"/>
    <cellStyle name="Input [yellow] 2 2 3" xfId="1239"/>
    <cellStyle name="Input [yellow] 2 2 3 2" xfId="1240"/>
    <cellStyle name="Input [yellow] 2 2 4" xfId="1241"/>
    <cellStyle name="Input [yellow] 2 2 5" xfId="1242"/>
    <cellStyle name="Input [yellow] 2 2 6" xfId="1243"/>
    <cellStyle name="Input [yellow] 2 3" xfId="1244"/>
    <cellStyle name="Input [yellow] 2 3 2" xfId="1245"/>
    <cellStyle name="Input [yellow] 2 3 2 2" xfId="1246"/>
    <cellStyle name="Input [yellow] 2 3 3" xfId="1247"/>
    <cellStyle name="Input [yellow] 2 3 3 2" xfId="1248"/>
    <cellStyle name="Input [yellow] 2 3 4" xfId="1249"/>
    <cellStyle name="Input [yellow] 2 4" xfId="1250"/>
    <cellStyle name="Input [yellow] 2 4 2" xfId="1251"/>
    <cellStyle name="Input [yellow] 2 4 2 2" xfId="1252"/>
    <cellStyle name="Input [yellow] 2 4 3" xfId="1253"/>
    <cellStyle name="Input [yellow] 2 4 3 2" xfId="1254"/>
    <cellStyle name="Input [yellow] 2 4 4" xfId="1255"/>
    <cellStyle name="Input [yellow] 2 5" xfId="1256"/>
    <cellStyle name="Input [yellow] 2 5 2" xfId="1257"/>
    <cellStyle name="Input [yellow] 2 5 3" xfId="1258"/>
    <cellStyle name="Input [yellow] 2 5 4" xfId="1259"/>
    <cellStyle name="Input [yellow] 2 6" xfId="1260"/>
    <cellStyle name="Input [yellow] 3" xfId="1261"/>
    <cellStyle name="Input [yellow] 3 2" xfId="1262"/>
    <cellStyle name="Input [yellow] 3 2 2" xfId="1263"/>
    <cellStyle name="Input [yellow] 3 3" xfId="1264"/>
    <cellStyle name="Input [yellow] 3 3 2" xfId="1265"/>
    <cellStyle name="Input [yellow] 3 4" xfId="1266"/>
    <cellStyle name="Input [yellow] 3 5" xfId="1267"/>
    <cellStyle name="Input [yellow] 3 6" xfId="1268"/>
    <cellStyle name="Input [yellow] 4" xfId="1269"/>
    <cellStyle name="Input [yellow] 4 2" xfId="1270"/>
    <cellStyle name="Input [yellow] 4 2 2" xfId="1271"/>
    <cellStyle name="Input [yellow] 4 3" xfId="1272"/>
    <cellStyle name="Input [yellow] 4 3 2" xfId="1273"/>
    <cellStyle name="Input [yellow] 4 4" xfId="1274"/>
    <cellStyle name="Input [yellow] 5" xfId="1275"/>
    <cellStyle name="Input [yellow] 5 2" xfId="1276"/>
    <cellStyle name="Input [yellow] 5 2 2" xfId="1277"/>
    <cellStyle name="Input [yellow] 5 3" xfId="1278"/>
    <cellStyle name="Input [yellow] 5 3 2" xfId="1279"/>
    <cellStyle name="Input [yellow] 5 4" xfId="1280"/>
    <cellStyle name="Input [yellow] 6" xfId="1281"/>
    <cellStyle name="Input [yellow] 6 2" xfId="1282"/>
    <cellStyle name="Input [yellow] 6 3" xfId="1283"/>
    <cellStyle name="Input [yellow] 6 4" xfId="1284"/>
    <cellStyle name="Input [yellow] 7" xfId="1285"/>
    <cellStyle name="Input 10" xfId="1286"/>
    <cellStyle name="Input 10 2" xfId="1287"/>
    <cellStyle name="Input 10 2 2" xfId="1288"/>
    <cellStyle name="Input 10 3" xfId="1289"/>
    <cellStyle name="Input 10 3 2" xfId="1290"/>
    <cellStyle name="Input 10 4" xfId="1291"/>
    <cellStyle name="Input 10 5" xfId="1292"/>
    <cellStyle name="Input 10 6" xfId="1293"/>
    <cellStyle name="Input 11" xfId="1294"/>
    <cellStyle name="Input 11 2" xfId="1295"/>
    <cellStyle name="Input 11 2 2" xfId="1296"/>
    <cellStyle name="Input 11 3" xfId="1297"/>
    <cellStyle name="Input 11 3 2" xfId="1298"/>
    <cellStyle name="Input 11 4" xfId="1299"/>
    <cellStyle name="Input 11 5" xfId="1300"/>
    <cellStyle name="Input 11 6" xfId="1301"/>
    <cellStyle name="Input 12" xfId="1302"/>
    <cellStyle name="Input 12 2" xfId="1303"/>
    <cellStyle name="Input 12 2 2" xfId="1304"/>
    <cellStyle name="Input 12 3" xfId="1305"/>
    <cellStyle name="Input 12 3 2" xfId="1306"/>
    <cellStyle name="Input 12 4" xfId="1307"/>
    <cellStyle name="Input 12 5" xfId="1308"/>
    <cellStyle name="Input 12 6" xfId="1309"/>
    <cellStyle name="Input 13" xfId="1310"/>
    <cellStyle name="Input 13 2" xfId="1311"/>
    <cellStyle name="Input 13 2 2" xfId="1312"/>
    <cellStyle name="Input 13 3" xfId="1313"/>
    <cellStyle name="Input 13 3 2" xfId="1314"/>
    <cellStyle name="Input 13 4" xfId="1315"/>
    <cellStyle name="Input 13 5" xfId="1316"/>
    <cellStyle name="Input 13 6" xfId="1317"/>
    <cellStyle name="Input 14" xfId="1318"/>
    <cellStyle name="Input 14 2" xfId="1319"/>
    <cellStyle name="Input 14 2 2" xfId="1320"/>
    <cellStyle name="Input 14 3" xfId="1321"/>
    <cellStyle name="Input 14 3 2" xfId="1322"/>
    <cellStyle name="Input 14 4" xfId="1323"/>
    <cellStyle name="Input 14 5" xfId="1324"/>
    <cellStyle name="Input 14 6" xfId="1325"/>
    <cellStyle name="Input 15" xfId="1326"/>
    <cellStyle name="Input 15 2" xfId="1327"/>
    <cellStyle name="Input 15 2 2" xfId="1328"/>
    <cellStyle name="Input 15 3" xfId="1329"/>
    <cellStyle name="Input 15 3 2" xfId="1330"/>
    <cellStyle name="Input 15 4" xfId="1331"/>
    <cellStyle name="Input 15 5" xfId="1332"/>
    <cellStyle name="Input 15 6" xfId="1333"/>
    <cellStyle name="Input 16" xfId="1334"/>
    <cellStyle name="Input 16 2" xfId="1335"/>
    <cellStyle name="Input 16 2 2" xfId="1336"/>
    <cellStyle name="Input 16 3" xfId="1337"/>
    <cellStyle name="Input 16 3 2" xfId="1338"/>
    <cellStyle name="Input 16 4" xfId="1339"/>
    <cellStyle name="Input 16 5" xfId="1340"/>
    <cellStyle name="Input 16 6" xfId="1341"/>
    <cellStyle name="Input 17" xfId="1342"/>
    <cellStyle name="Input 17 2" xfId="1343"/>
    <cellStyle name="Input 17 2 2" xfId="1344"/>
    <cellStyle name="Input 17 3" xfId="1345"/>
    <cellStyle name="Input 17 3 2" xfId="1346"/>
    <cellStyle name="Input 17 4" xfId="1347"/>
    <cellStyle name="Input 17 5" xfId="1348"/>
    <cellStyle name="Input 17 6" xfId="1349"/>
    <cellStyle name="Input 18" xfId="1350"/>
    <cellStyle name="Input 18 2" xfId="1351"/>
    <cellStyle name="Input 18 2 2" xfId="1352"/>
    <cellStyle name="Input 18 3" xfId="1353"/>
    <cellStyle name="Input 18 3 2" xfId="1354"/>
    <cellStyle name="Input 18 4" xfId="1355"/>
    <cellStyle name="Input 18 5" xfId="1356"/>
    <cellStyle name="Input 18 6" xfId="1357"/>
    <cellStyle name="Input 19" xfId="1358"/>
    <cellStyle name="Input 19 2" xfId="1359"/>
    <cellStyle name="Input 19 2 2" xfId="1360"/>
    <cellStyle name="Input 19 3" xfId="1361"/>
    <cellStyle name="Input 19 3 2" xfId="1362"/>
    <cellStyle name="Input 19 4" xfId="1363"/>
    <cellStyle name="Input 19 5" xfId="1364"/>
    <cellStyle name="Input 19 6" xfId="1365"/>
    <cellStyle name="Input 2" xfId="1366"/>
    <cellStyle name="Input 2 10" xfId="1367"/>
    <cellStyle name="Input 2 11" xfId="1368"/>
    <cellStyle name="Input 2 12" xfId="1369"/>
    <cellStyle name="Input 2 13" xfId="1370"/>
    <cellStyle name="Input 2 2" xfId="1371"/>
    <cellStyle name="Input 2 2 2" xfId="1372"/>
    <cellStyle name="Input 2 2 2 2" xfId="1373"/>
    <cellStyle name="Input 2 2 3" xfId="1374"/>
    <cellStyle name="Input 2 2 3 2" xfId="1375"/>
    <cellStyle name="Input 2 2 4" xfId="1376"/>
    <cellStyle name="Input 2 2 5" xfId="1377"/>
    <cellStyle name="Input 2 2 6" xfId="1378"/>
    <cellStyle name="Input 2 3" xfId="1379"/>
    <cellStyle name="Input 2 3 2" xfId="1380"/>
    <cellStyle name="Input 2 3 2 2" xfId="1381"/>
    <cellStyle name="Input 2 3 3" xfId="1382"/>
    <cellStyle name="Input 2 3 3 2" xfId="1383"/>
    <cellStyle name="Input 2 3 4" xfId="1384"/>
    <cellStyle name="Input 2 3 5" xfId="1385"/>
    <cellStyle name="Input 2 3 6" xfId="1386"/>
    <cellStyle name="Input 2 4" xfId="1387"/>
    <cellStyle name="Input 2 4 2" xfId="1388"/>
    <cellStyle name="Input 2 4 2 2" xfId="1389"/>
    <cellStyle name="Input 2 4 3" xfId="1390"/>
    <cellStyle name="Input 2 4 3 2" xfId="1391"/>
    <cellStyle name="Input 2 4 4" xfId="1392"/>
    <cellStyle name="Input 2 5" xfId="1393"/>
    <cellStyle name="Input 2 5 2" xfId="1394"/>
    <cellStyle name="Input 2 5 2 2" xfId="1395"/>
    <cellStyle name="Input 2 5 3" xfId="1396"/>
    <cellStyle name="Input 2 5 3 2" xfId="1397"/>
    <cellStyle name="Input 2 5 4" xfId="1398"/>
    <cellStyle name="Input 2 6" xfId="1399"/>
    <cellStyle name="Input 2 6 2" xfId="1400"/>
    <cellStyle name="Input 2 6 3" xfId="1401"/>
    <cellStyle name="Input 2 6 4" xfId="1402"/>
    <cellStyle name="Input 2 7" xfId="1403"/>
    <cellStyle name="Input 2 7 2" xfId="1404"/>
    <cellStyle name="Input 2 7 3" xfId="1405"/>
    <cellStyle name="Input 2 7 4" xfId="1406"/>
    <cellStyle name="Input 2 8" xfId="1407"/>
    <cellStyle name="Input 2 8 2" xfId="1408"/>
    <cellStyle name="Input 2 9" xfId="1409"/>
    <cellStyle name="Input 2 9 2" xfId="1410"/>
    <cellStyle name="Input 20" xfId="1411"/>
    <cellStyle name="Input 20 2" xfId="1412"/>
    <cellStyle name="Input 20 2 2" xfId="1413"/>
    <cellStyle name="Input 20 3" xfId="1414"/>
    <cellStyle name="Input 20 3 2" xfId="1415"/>
    <cellStyle name="Input 20 4" xfId="1416"/>
    <cellStyle name="Input 20 5" xfId="1417"/>
    <cellStyle name="Input 20 6" xfId="1418"/>
    <cellStyle name="Input 21" xfId="1419"/>
    <cellStyle name="Input 21 2" xfId="1420"/>
    <cellStyle name="Input 21 2 2" xfId="1421"/>
    <cellStyle name="Input 21 3" xfId="1422"/>
    <cellStyle name="Input 21 3 2" xfId="1423"/>
    <cellStyle name="Input 21 4" xfId="1424"/>
    <cellStyle name="Input 21 5" xfId="1425"/>
    <cellStyle name="Input 21 6" xfId="1426"/>
    <cellStyle name="Input 22" xfId="1427"/>
    <cellStyle name="Input 22 2" xfId="1428"/>
    <cellStyle name="Input 22 2 2" xfId="1429"/>
    <cellStyle name="Input 22 3" xfId="1430"/>
    <cellStyle name="Input 22 3 2" xfId="1431"/>
    <cellStyle name="Input 22 4" xfId="1432"/>
    <cellStyle name="Input 22 5" xfId="1433"/>
    <cellStyle name="Input 22 6" xfId="1434"/>
    <cellStyle name="Input 23" xfId="1435"/>
    <cellStyle name="Input 23 2" xfId="1436"/>
    <cellStyle name="Input 23 2 2" xfId="1437"/>
    <cellStyle name="Input 23 3" xfId="1438"/>
    <cellStyle name="Input 23 3 2" xfId="1439"/>
    <cellStyle name="Input 23 4" xfId="1440"/>
    <cellStyle name="Input 23 5" xfId="1441"/>
    <cellStyle name="Input 23 6" xfId="1442"/>
    <cellStyle name="Input 24" xfId="1443"/>
    <cellStyle name="Input 24 2" xfId="1444"/>
    <cellStyle name="Input 24 2 2" xfId="1445"/>
    <cellStyle name="Input 24 3" xfId="1446"/>
    <cellStyle name="Input 24 3 2" xfId="1447"/>
    <cellStyle name="Input 24 4" xfId="1448"/>
    <cellStyle name="Input 24 5" xfId="1449"/>
    <cellStyle name="Input 24 6" xfId="1450"/>
    <cellStyle name="Input 25" xfId="1451"/>
    <cellStyle name="Input 25 2" xfId="1452"/>
    <cellStyle name="Input 25 2 2" xfId="1453"/>
    <cellStyle name="Input 25 3" xfId="1454"/>
    <cellStyle name="Input 25 3 2" xfId="1455"/>
    <cellStyle name="Input 25 4" xfId="1456"/>
    <cellStyle name="Input 25 5" xfId="1457"/>
    <cellStyle name="Input 25 6" xfId="1458"/>
    <cellStyle name="Input 26" xfId="1459"/>
    <cellStyle name="Input 26 2" xfId="1460"/>
    <cellStyle name="Input 26 2 2" xfId="1461"/>
    <cellStyle name="Input 26 3" xfId="1462"/>
    <cellStyle name="Input 26 3 2" xfId="1463"/>
    <cellStyle name="Input 26 4" xfId="1464"/>
    <cellStyle name="Input 27" xfId="1465"/>
    <cellStyle name="Input 27 2" xfId="1466"/>
    <cellStyle name="Input 27 2 2" xfId="1467"/>
    <cellStyle name="Input 27 3" xfId="1468"/>
    <cellStyle name="Input 27 3 2" xfId="1469"/>
    <cellStyle name="Input 27 4" xfId="1470"/>
    <cellStyle name="Input 28" xfId="1471"/>
    <cellStyle name="Input 28 2" xfId="1472"/>
    <cellStyle name="Input 28 2 2" xfId="1473"/>
    <cellStyle name="Input 28 3" xfId="1474"/>
    <cellStyle name="Input 28 3 2" xfId="1475"/>
    <cellStyle name="Input 28 4" xfId="1476"/>
    <cellStyle name="Input 29" xfId="1477"/>
    <cellStyle name="Input 29 2" xfId="1478"/>
    <cellStyle name="Input 29 2 2" xfId="1479"/>
    <cellStyle name="Input 29 3" xfId="1480"/>
    <cellStyle name="Input 29 3 2" xfId="1481"/>
    <cellStyle name="Input 29 4" xfId="1482"/>
    <cellStyle name="Input 3" xfId="1483"/>
    <cellStyle name="Input 3 2" xfId="1484"/>
    <cellStyle name="Input 3 2 2" xfId="1485"/>
    <cellStyle name="Input 3 3" xfId="1486"/>
    <cellStyle name="Input 3 3 2" xfId="1487"/>
    <cellStyle name="Input 3 4" xfId="1488"/>
    <cellStyle name="Input 3 5" xfId="1489"/>
    <cellStyle name="Input 3 6" xfId="1490"/>
    <cellStyle name="Input 30" xfId="1491"/>
    <cellStyle name="Input 30 2" xfId="1492"/>
    <cellStyle name="Input 30 2 2" xfId="1493"/>
    <cellStyle name="Input 30 3" xfId="1494"/>
    <cellStyle name="Input 30 3 2" xfId="1495"/>
    <cellStyle name="Input 30 4" xfId="1496"/>
    <cellStyle name="Input 31" xfId="1497"/>
    <cellStyle name="Input 31 2" xfId="1498"/>
    <cellStyle name="Input 31 2 2" xfId="1499"/>
    <cellStyle name="Input 31 3" xfId="1500"/>
    <cellStyle name="Input 31 3 2" xfId="1501"/>
    <cellStyle name="Input 31 4" xfId="1502"/>
    <cellStyle name="Input 32" xfId="1503"/>
    <cellStyle name="Input 32 2" xfId="1504"/>
    <cellStyle name="Input 32 2 2" xfId="1505"/>
    <cellStyle name="Input 32 3" xfId="1506"/>
    <cellStyle name="Input 32 3 2" xfId="1507"/>
    <cellStyle name="Input 32 4" xfId="1508"/>
    <cellStyle name="Input 33" xfId="1509"/>
    <cellStyle name="Input 33 2" xfId="1510"/>
    <cellStyle name="Input 33 2 2" xfId="1511"/>
    <cellStyle name="Input 33 3" xfId="1512"/>
    <cellStyle name="Input 33 3 2" xfId="1513"/>
    <cellStyle name="Input 33 4" xfId="1514"/>
    <cellStyle name="Input 34" xfId="1515"/>
    <cellStyle name="Input 34 2" xfId="1516"/>
    <cellStyle name="Input 34 2 2" xfId="1517"/>
    <cellStyle name="Input 34 3" xfId="1518"/>
    <cellStyle name="Input 34 3 2" xfId="1519"/>
    <cellStyle name="Input 34 4" xfId="1520"/>
    <cellStyle name="Input 35" xfId="1521"/>
    <cellStyle name="Input 35 2" xfId="1522"/>
    <cellStyle name="Input 35 2 2" xfId="1523"/>
    <cellStyle name="Input 35 3" xfId="1524"/>
    <cellStyle name="Input 35 3 2" xfId="1525"/>
    <cellStyle name="Input 35 4" xfId="1526"/>
    <cellStyle name="Input 36" xfId="1527"/>
    <cellStyle name="Input 36 2" xfId="1528"/>
    <cellStyle name="Input 36 2 2" xfId="1529"/>
    <cellStyle name="Input 36 3" xfId="1530"/>
    <cellStyle name="Input 36 3 2" xfId="1531"/>
    <cellStyle name="Input 36 4" xfId="1532"/>
    <cellStyle name="Input 37" xfId="1533"/>
    <cellStyle name="Input 37 2" xfId="1534"/>
    <cellStyle name="Input 37 2 2" xfId="1535"/>
    <cellStyle name="Input 37 3" xfId="1536"/>
    <cellStyle name="Input 37 3 2" xfId="1537"/>
    <cellStyle name="Input 37 4" xfId="1538"/>
    <cellStyle name="Input 38" xfId="1539"/>
    <cellStyle name="Input 38 2" xfId="1540"/>
    <cellStyle name="Input 38 2 2" xfId="1541"/>
    <cellStyle name="Input 38 3" xfId="1542"/>
    <cellStyle name="Input 38 3 2" xfId="1543"/>
    <cellStyle name="Input 38 4" xfId="1544"/>
    <cellStyle name="Input 39" xfId="1545"/>
    <cellStyle name="Input 39 2" xfId="1546"/>
    <cellStyle name="Input 39 2 2" xfId="1547"/>
    <cellStyle name="Input 39 3" xfId="1548"/>
    <cellStyle name="Input 39 3 2" xfId="1549"/>
    <cellStyle name="Input 39 4" xfId="1550"/>
    <cellStyle name="Input 4" xfId="1551"/>
    <cellStyle name="Input 4 2" xfId="1552"/>
    <cellStyle name="Input 4 2 2" xfId="1553"/>
    <cellStyle name="Input 4 3" xfId="1554"/>
    <cellStyle name="Input 4 3 2" xfId="1555"/>
    <cellStyle name="Input 4 4" xfId="1556"/>
    <cellStyle name="Input 4 5" xfId="1557"/>
    <cellStyle name="Input 4 6" xfId="1558"/>
    <cellStyle name="Input 40" xfId="1559"/>
    <cellStyle name="Input 40 2" xfId="1560"/>
    <cellStyle name="Input 40 2 2" xfId="1561"/>
    <cellStyle name="Input 40 3" xfId="1562"/>
    <cellStyle name="Input 40 3 2" xfId="1563"/>
    <cellStyle name="Input 40 4" xfId="1564"/>
    <cellStyle name="Input 41" xfId="1565"/>
    <cellStyle name="Input 41 2" xfId="1566"/>
    <cellStyle name="Input 41 3" xfId="1567"/>
    <cellStyle name="Input 41 4" xfId="1568"/>
    <cellStyle name="Input 42" xfId="1569"/>
    <cellStyle name="Input 42 2" xfId="1570"/>
    <cellStyle name="Input 42 3" xfId="1571"/>
    <cellStyle name="Input 42 4" xfId="1572"/>
    <cellStyle name="Input 43" xfId="1573"/>
    <cellStyle name="Input 43 2" xfId="1574"/>
    <cellStyle name="Input 43 3" xfId="1575"/>
    <cellStyle name="Input 43 4" xfId="1576"/>
    <cellStyle name="Input 44" xfId="1577"/>
    <cellStyle name="Input 45" xfId="1578"/>
    <cellStyle name="Input 46" xfId="1579"/>
    <cellStyle name="Input 47" xfId="1580"/>
    <cellStyle name="Input 48" xfId="1581"/>
    <cellStyle name="Input 49" xfId="1582"/>
    <cellStyle name="Input 5" xfId="1583"/>
    <cellStyle name="Input 5 2" xfId="1584"/>
    <cellStyle name="Input 5 2 2" xfId="1585"/>
    <cellStyle name="Input 5 3" xfId="1586"/>
    <cellStyle name="Input 5 3 2" xfId="1587"/>
    <cellStyle name="Input 5 4" xfId="1588"/>
    <cellStyle name="Input 5 5" xfId="1589"/>
    <cellStyle name="Input 5 6" xfId="1590"/>
    <cellStyle name="Input 50" xfId="1591"/>
    <cellStyle name="Input 51" xfId="1592"/>
    <cellStyle name="Input 52" xfId="1593"/>
    <cellStyle name="Input 53" xfId="1594"/>
    <cellStyle name="Input 54" xfId="1595"/>
    <cellStyle name="Input 55" xfId="1596"/>
    <cellStyle name="Input 56" xfId="1597"/>
    <cellStyle name="Input 57" xfId="1598"/>
    <cellStyle name="Input 6" xfId="1599"/>
    <cellStyle name="Input 6 2" xfId="1600"/>
    <cellStyle name="Input 6 2 2" xfId="1601"/>
    <cellStyle name="Input 6 3" xfId="1602"/>
    <cellStyle name="Input 6 3 2" xfId="1603"/>
    <cellStyle name="Input 6 4" xfId="1604"/>
    <cellStyle name="Input 6 5" xfId="1605"/>
    <cellStyle name="Input 6 6" xfId="1606"/>
    <cellStyle name="Input 7" xfId="1607"/>
    <cellStyle name="Input 7 2" xfId="1608"/>
    <cellStyle name="Input 7 2 2" xfId="1609"/>
    <cellStyle name="Input 7 3" xfId="1610"/>
    <cellStyle name="Input 7 3 2" xfId="1611"/>
    <cellStyle name="Input 7 4" xfId="1612"/>
    <cellStyle name="Input 7 5" xfId="1613"/>
    <cellStyle name="Input 7 6" xfId="1614"/>
    <cellStyle name="Input 8" xfId="1615"/>
    <cellStyle name="Input 8 2" xfId="1616"/>
    <cellStyle name="Input 8 2 2" xfId="1617"/>
    <cellStyle name="Input 8 3" xfId="1618"/>
    <cellStyle name="Input 8 3 2" xfId="1619"/>
    <cellStyle name="Input 8 4" xfId="1620"/>
    <cellStyle name="Input 8 5" xfId="1621"/>
    <cellStyle name="Input 8 6" xfId="1622"/>
    <cellStyle name="Input 9" xfId="1623"/>
    <cellStyle name="Input 9 2" xfId="1624"/>
    <cellStyle name="Input 9 2 2" xfId="1625"/>
    <cellStyle name="Input 9 3" xfId="1626"/>
    <cellStyle name="Input 9 3 2" xfId="1627"/>
    <cellStyle name="Input 9 4" xfId="1628"/>
    <cellStyle name="Input 9 5" xfId="1629"/>
    <cellStyle name="Input 9 6" xfId="1630"/>
    <cellStyle name="Input Percent [2]" xfId="1631"/>
    <cellStyle name="Input Percent [2] 2" xfId="1632"/>
    <cellStyle name="Input Percent [2] 2 2" xfId="1633"/>
    <cellStyle name="Input Percent [2] 3" xfId="1634"/>
    <cellStyle name="Linked" xfId="1635"/>
    <cellStyle name="Linked Cell 2" xfId="1636"/>
    <cellStyle name="Linked Cell 2 2" xfId="1637"/>
    <cellStyle name="Linked Cell 3" xfId="1638"/>
    <cellStyle name="Locked" xfId="1639"/>
    <cellStyle name="Locked 2" xfId="1640"/>
    <cellStyle name="Locked 2 2" xfId="1641"/>
    <cellStyle name="Locked 3" xfId="1642"/>
    <cellStyle name="Milliers [0]_CREATIVE" xfId="1643"/>
    <cellStyle name="Milliers_CREATIVE" xfId="1644"/>
    <cellStyle name="Moneda [0]_Mex-Braz-Arg" xfId="1645"/>
    <cellStyle name="Moneda_Mex-Braz-Arg" xfId="1646"/>
    <cellStyle name="Monétaire [0]_CREATIVE" xfId="1647"/>
    <cellStyle name="Monétaire_CREATIVE" xfId="1648"/>
    <cellStyle name="MonthYears" xfId="1649"/>
    <cellStyle name="MonthYears 2" xfId="1650"/>
    <cellStyle name="MonthYears 2 2" xfId="1651"/>
    <cellStyle name="MonthYears 3" xfId="1652"/>
    <cellStyle name="Multiple" xfId="1653"/>
    <cellStyle name="Neutral 2" xfId="1654"/>
    <cellStyle name="Neutral 2 2" xfId="1655"/>
    <cellStyle name="Neutral 3" xfId="1656"/>
    <cellStyle name="NEW" xfId="1657"/>
    <cellStyle name="no dec" xfId="1658"/>
    <cellStyle name="no dec 2" xfId="1659"/>
    <cellStyle name="no dec 3" xfId="1660"/>
    <cellStyle name="no dec 3 2" xfId="1661"/>
    <cellStyle name="no dec 4" xfId="1662"/>
    <cellStyle name="no dec 4 2" xfId="1663"/>
    <cellStyle name="Normal" xfId="0" builtinId="0"/>
    <cellStyle name="Normal - Style1" xfId="1664"/>
    <cellStyle name="Normal 10" xfId="1665"/>
    <cellStyle name="Normal 10 2" xfId="1666"/>
    <cellStyle name="Normal 10 2 2" xfId="1667"/>
    <cellStyle name="Normal 10 2 3" xfId="1668"/>
    <cellStyle name="Normal 10 3" xfId="1669"/>
    <cellStyle name="Normal 10 4" xfId="1670"/>
    <cellStyle name="Normal 10 5" xfId="1671"/>
    <cellStyle name="Normal 100" xfId="1672"/>
    <cellStyle name="Normal 100 2" xfId="1673"/>
    <cellStyle name="Normal 101" xfId="1674"/>
    <cellStyle name="Normal 101 2" xfId="1675"/>
    <cellStyle name="Normal 102" xfId="1676"/>
    <cellStyle name="Normal 103" xfId="1677"/>
    <cellStyle name="Normal 104" xfId="1678"/>
    <cellStyle name="Normal 105" xfId="1679"/>
    <cellStyle name="Normal 106" xfId="1680"/>
    <cellStyle name="Normal 106 2" xfId="4060"/>
    <cellStyle name="Normal 107" xfId="1681"/>
    <cellStyle name="Normal 108" xfId="1682"/>
    <cellStyle name="Normal 109" xfId="1683"/>
    <cellStyle name="Normal 11" xfId="1684"/>
    <cellStyle name="Normal 11 2" xfId="1685"/>
    <cellStyle name="Normal 110" xfId="1686"/>
    <cellStyle name="Normal 111" xfId="1687"/>
    <cellStyle name="Normal 112" xfId="1688"/>
    <cellStyle name="Normal 113" xfId="1689"/>
    <cellStyle name="Normal 114" xfId="1690"/>
    <cellStyle name="Normal 115" xfId="1691"/>
    <cellStyle name="Normal 116" xfId="1692"/>
    <cellStyle name="Normal 117" xfId="1693"/>
    <cellStyle name="Normal 118" xfId="4061"/>
    <cellStyle name="Normal 119" xfId="4064"/>
    <cellStyle name="Normal 12" xfId="1694"/>
    <cellStyle name="Normal 12 2" xfId="1695"/>
    <cellStyle name="Normal 12 3" xfId="1696"/>
    <cellStyle name="Normal 13" xfId="1697"/>
    <cellStyle name="Normal 13 2" xfId="1698"/>
    <cellStyle name="Normal 13 3" xfId="1699"/>
    <cellStyle name="Normal 14" xfId="1700"/>
    <cellStyle name="Normal 14 2" xfId="1701"/>
    <cellStyle name="Normal 14 2 2" xfId="1702"/>
    <cellStyle name="Normal 14 2 2 2" xfId="1703"/>
    <cellStyle name="Normal 14 3" xfId="1704"/>
    <cellStyle name="Normal 15" xfId="1705"/>
    <cellStyle name="Normal 15 2" xfId="1706"/>
    <cellStyle name="Normal 15 3" xfId="1707"/>
    <cellStyle name="Normal 16" xfId="1708"/>
    <cellStyle name="Normal 16 2" xfId="1709"/>
    <cellStyle name="Normal 16 3" xfId="1710"/>
    <cellStyle name="Normal 16 3 2" xfId="1711"/>
    <cellStyle name="Normal 17" xfId="1712"/>
    <cellStyle name="Normal 17 2" xfId="1713"/>
    <cellStyle name="Normal 17 3" xfId="1714"/>
    <cellStyle name="Normal 18" xfId="1715"/>
    <cellStyle name="Normal 18 2" xfId="1716"/>
    <cellStyle name="Normal 18 3" xfId="1717"/>
    <cellStyle name="Normal 19" xfId="1718"/>
    <cellStyle name="Normal 19 2" xfId="1719"/>
    <cellStyle name="Normal 19 2 2" xfId="1720"/>
    <cellStyle name="Normal 19 2 2 2" xfId="1721"/>
    <cellStyle name="Normal 19 2 2 3" xfId="1722"/>
    <cellStyle name="Normal 19 2 2 4" xfId="1723"/>
    <cellStyle name="Normal 19 2 3" xfId="1724"/>
    <cellStyle name="Normal 19 2 4" xfId="1725"/>
    <cellStyle name="Normal 19 2 5" xfId="1726"/>
    <cellStyle name="Normal 19 3" xfId="1727"/>
    <cellStyle name="Normal 19 3 2" xfId="1728"/>
    <cellStyle name="Normal 19 3 3" xfId="1729"/>
    <cellStyle name="Normal 19 3 4" xfId="1730"/>
    <cellStyle name="Normal 19 4" xfId="1731"/>
    <cellStyle name="Normal 19 4 2" xfId="1732"/>
    <cellStyle name="Normal 19 5" xfId="1733"/>
    <cellStyle name="Normal 2" xfId="1"/>
    <cellStyle name="Normal 2 2" xfId="1734"/>
    <cellStyle name="Normal 2 2 2" xfId="1735"/>
    <cellStyle name="Normal 2 2 2 2" xfId="1736"/>
    <cellStyle name="Normal 2 2 2 2 2" xfId="1737"/>
    <cellStyle name="Normal 2 2 2 3" xfId="1738"/>
    <cellStyle name="Normal 2 2 2 4" xfId="1739"/>
    <cellStyle name="Normal 2 2 3" xfId="1740"/>
    <cellStyle name="Normal 2 3" xfId="1741"/>
    <cellStyle name="Normal 2 3 2" xfId="1742"/>
    <cellStyle name="Normal 2 3 3" xfId="1743"/>
    <cellStyle name="Normal 2 3 3 2" xfId="1744"/>
    <cellStyle name="Normal 2 4" xfId="1745"/>
    <cellStyle name="Normal 2 4 2" xfId="1746"/>
    <cellStyle name="Normal 2 4 2 2" xfId="1747"/>
    <cellStyle name="Normal 2 4 3" xfId="1748"/>
    <cellStyle name="Normal 2 5" xfId="1749"/>
    <cellStyle name="Normal 2 6" xfId="1750"/>
    <cellStyle name="Normal 2 6 2" xfId="1751"/>
    <cellStyle name="Normal 2 6 2 2" xfId="1752"/>
    <cellStyle name="Normal 2 6 3" xfId="1753"/>
    <cellStyle name="Normal 2 7" xfId="1754"/>
    <cellStyle name="Normal 2 8" xfId="1755"/>
    <cellStyle name="Normal 2 9" xfId="4059"/>
    <cellStyle name="Normal 20" xfId="1756"/>
    <cellStyle name="Normal 20 2" xfId="1757"/>
    <cellStyle name="Normal 20 2 2" xfId="1758"/>
    <cellStyle name="Normal 20 2 2 2" xfId="1759"/>
    <cellStyle name="Normal 20 2 2 3" xfId="1760"/>
    <cellStyle name="Normal 20 2 2 4" xfId="1761"/>
    <cellStyle name="Normal 20 2 3" xfId="1762"/>
    <cellStyle name="Normal 20 2 4" xfId="1763"/>
    <cellStyle name="Normal 20 2 5" xfId="1764"/>
    <cellStyle name="Normal 20 3" xfId="1765"/>
    <cellStyle name="Normal 20 3 2" xfId="1766"/>
    <cellStyle name="Normal 20 3 3" xfId="1767"/>
    <cellStyle name="Normal 20 3 4" xfId="1768"/>
    <cellStyle name="Normal 20 4" xfId="1769"/>
    <cellStyle name="Normal 20 4 2" xfId="1770"/>
    <cellStyle name="Normal 20 5" xfId="1771"/>
    <cellStyle name="Normal 21" xfId="1772"/>
    <cellStyle name="Normal 21 2" xfId="1773"/>
    <cellStyle name="Normal 22" xfId="1774"/>
    <cellStyle name="Normal 22 2" xfId="1775"/>
    <cellStyle name="Normal 22 2 2" xfId="1776"/>
    <cellStyle name="Normal 22 3" xfId="1777"/>
    <cellStyle name="Normal 23" xfId="1778"/>
    <cellStyle name="Normal 23 2" xfId="1779"/>
    <cellStyle name="Normal 23 2 2" xfId="1780"/>
    <cellStyle name="Normal 24" xfId="1781"/>
    <cellStyle name="Normal 24 2" xfId="1782"/>
    <cellStyle name="Normal 24 2 2" xfId="1783"/>
    <cellStyle name="Normal 25" xfId="1784"/>
    <cellStyle name="Normal 25 2" xfId="1785"/>
    <cellStyle name="Normal 25 2 2" xfId="1786"/>
    <cellStyle name="Normal 25 2 3" xfId="1787"/>
    <cellStyle name="Normal 25 2 4" xfId="1788"/>
    <cellStyle name="Normal 25 3" xfId="1789"/>
    <cellStyle name="Normal 25 3 2" xfId="1790"/>
    <cellStyle name="Normal 25 4" xfId="1791"/>
    <cellStyle name="Normal 26" xfId="1792"/>
    <cellStyle name="Normal 27" xfId="1793"/>
    <cellStyle name="Normal 27 2" xfId="1794"/>
    <cellStyle name="Normal 27 3" xfId="1795"/>
    <cellStyle name="Normal 28" xfId="1796"/>
    <cellStyle name="Normal 28 2" xfId="1797"/>
    <cellStyle name="Normal 29" xfId="1798"/>
    <cellStyle name="Normal 29 2" xfId="1799"/>
    <cellStyle name="Normal 3" xfId="1800"/>
    <cellStyle name="Normal 3 2" xfId="1801"/>
    <cellStyle name="Normal 3 2 2" xfId="1802"/>
    <cellStyle name="Normal 3 3" xfId="1803"/>
    <cellStyle name="Normal 3 3 2" xfId="1804"/>
    <cellStyle name="Normal 3 3 3" xfId="1805"/>
    <cellStyle name="Normal 3 3 3 2" xfId="1806"/>
    <cellStyle name="Normal 3 4" xfId="1807"/>
    <cellStyle name="Normal 3 4 2" xfId="1808"/>
    <cellStyle name="Normal 3 5" xfId="1809"/>
    <cellStyle name="Normal 30" xfId="1810"/>
    <cellStyle name="Normal 30 2" xfId="1811"/>
    <cellStyle name="Normal 30 3" xfId="1812"/>
    <cellStyle name="Normal 30 4" xfId="1813"/>
    <cellStyle name="Normal 30 5" xfId="1814"/>
    <cellStyle name="Normal 31" xfId="1815"/>
    <cellStyle name="Normal 31 2" xfId="1816"/>
    <cellStyle name="Normal 31 3" xfId="1817"/>
    <cellStyle name="Normal 31 4" xfId="1818"/>
    <cellStyle name="Normal 31 5" xfId="1819"/>
    <cellStyle name="Normal 32" xfId="1820"/>
    <cellStyle name="Normal 32 2" xfId="1821"/>
    <cellStyle name="Normal 32 3" xfId="1822"/>
    <cellStyle name="Normal 32 4" xfId="1823"/>
    <cellStyle name="Normal 32 5" xfId="1824"/>
    <cellStyle name="Normal 33" xfId="1825"/>
    <cellStyle name="Normal 33 2" xfId="1826"/>
    <cellStyle name="Normal 33 2 2" xfId="1827"/>
    <cellStyle name="Normal 33 3" xfId="1828"/>
    <cellStyle name="Normal 34" xfId="1829"/>
    <cellStyle name="Normal 34 2" xfId="1830"/>
    <cellStyle name="Normal 34 3" xfId="1831"/>
    <cellStyle name="Normal 34 4" xfId="1832"/>
    <cellStyle name="Normal 34 5" xfId="1833"/>
    <cellStyle name="Normal 35" xfId="1834"/>
    <cellStyle name="Normal 35 2" xfId="1835"/>
    <cellStyle name="Normal 35 3" xfId="1836"/>
    <cellStyle name="Normal 35 4" xfId="1837"/>
    <cellStyle name="Normal 35 5" xfId="1838"/>
    <cellStyle name="Normal 36" xfId="1839"/>
    <cellStyle name="Normal 36 2" xfId="1840"/>
    <cellStyle name="Normal 36 3" xfId="1841"/>
    <cellStyle name="Normal 36 4" xfId="1842"/>
    <cellStyle name="Normal 36 5" xfId="1843"/>
    <cellStyle name="Normal 37" xfId="1844"/>
    <cellStyle name="Normal 37 2" xfId="1845"/>
    <cellStyle name="Normal 37 3" xfId="1846"/>
    <cellStyle name="Normal 37 4" xfId="1847"/>
    <cellStyle name="Normal 37 5" xfId="1848"/>
    <cellStyle name="Normal 38" xfId="1849"/>
    <cellStyle name="Normal 38 2" xfId="1850"/>
    <cellStyle name="Normal 38 3" xfId="1851"/>
    <cellStyle name="Normal 38 4" xfId="1852"/>
    <cellStyle name="Normal 38 5" xfId="1853"/>
    <cellStyle name="Normal 39" xfId="1854"/>
    <cellStyle name="Normal 39 2" xfId="1855"/>
    <cellStyle name="Normal 39 3" xfId="1856"/>
    <cellStyle name="Normal 39 4" xfId="1857"/>
    <cellStyle name="Normal 4" xfId="1858"/>
    <cellStyle name="Normal 4 2" xfId="1859"/>
    <cellStyle name="Normal 4 2 2" xfId="1860"/>
    <cellStyle name="Normal 4 3" xfId="1861"/>
    <cellStyle name="Normal 4 3 2" xfId="1862"/>
    <cellStyle name="Normal 4 3 2 2" xfId="1863"/>
    <cellStyle name="Normal 4 4" xfId="1864"/>
    <cellStyle name="Normal 40" xfId="1865"/>
    <cellStyle name="Normal 40 2" xfId="1866"/>
    <cellStyle name="Normal 40 3" xfId="1867"/>
    <cellStyle name="Normal 40 4" xfId="1868"/>
    <cellStyle name="Normal 41" xfId="1869"/>
    <cellStyle name="Normal 41 2" xfId="1870"/>
    <cellStyle name="Normal 41 3" xfId="1871"/>
    <cellStyle name="Normal 41 4" xfId="1872"/>
    <cellStyle name="Normal 41 5" xfId="1873"/>
    <cellStyle name="Normal 42" xfId="1874"/>
    <cellStyle name="Normal 43" xfId="1875"/>
    <cellStyle name="Normal 44" xfId="1876"/>
    <cellStyle name="Normal 44 2" xfId="1877"/>
    <cellStyle name="Normal 45" xfId="1878"/>
    <cellStyle name="Normal 46" xfId="1879"/>
    <cellStyle name="Normal 47" xfId="1880"/>
    <cellStyle name="Normal 48" xfId="1881"/>
    <cellStyle name="Normal 49" xfId="1882"/>
    <cellStyle name="Normal 5" xfId="1883"/>
    <cellStyle name="Normal 5 2" xfId="1884"/>
    <cellStyle name="Normal 5 3" xfId="1885"/>
    <cellStyle name="Normal 5 3 2" xfId="1886"/>
    <cellStyle name="Normal 5 3 2 2" xfId="1887"/>
    <cellStyle name="Normal 5 4" xfId="1888"/>
    <cellStyle name="Normal 50" xfId="1889"/>
    <cellStyle name="Normal 51" xfId="1890"/>
    <cellStyle name="Normal 52" xfId="1891"/>
    <cellStyle name="Normal 53" xfId="1892"/>
    <cellStyle name="Normal 54" xfId="1893"/>
    <cellStyle name="Normal 54 2" xfId="1894"/>
    <cellStyle name="Normal 54 3" xfId="1895"/>
    <cellStyle name="Normal 54 4" xfId="1896"/>
    <cellStyle name="Normal 55" xfId="1897"/>
    <cellStyle name="Normal 55 2" xfId="1898"/>
    <cellStyle name="Normal 55 3" xfId="1899"/>
    <cellStyle name="Normal 55 4" xfId="1900"/>
    <cellStyle name="Normal 56" xfId="1901"/>
    <cellStyle name="Normal 56 2" xfId="1902"/>
    <cellStyle name="Normal 56 3" xfId="1903"/>
    <cellStyle name="Normal 56 4" xfId="1904"/>
    <cellStyle name="Normal 57" xfId="1905"/>
    <cellStyle name="Normal 57 2" xfId="1906"/>
    <cellStyle name="Normal 57 3" xfId="1907"/>
    <cellStyle name="Normal 57 4" xfId="1908"/>
    <cellStyle name="Normal 58" xfId="1909"/>
    <cellStyle name="Normal 58 2" xfId="1910"/>
    <cellStyle name="Normal 58 3" xfId="1911"/>
    <cellStyle name="Normal 58 4" xfId="1912"/>
    <cellStyle name="Normal 59" xfId="1913"/>
    <cellStyle name="Normal 59 2" xfId="1914"/>
    <cellStyle name="Normal 59 3" xfId="1915"/>
    <cellStyle name="Normal 59 4" xfId="1916"/>
    <cellStyle name="Normal 6" xfId="1917"/>
    <cellStyle name="Normal 6 2" xfId="1918"/>
    <cellStyle name="Normal 6 2 2" xfId="1919"/>
    <cellStyle name="Normal 6 3" xfId="1920"/>
    <cellStyle name="Normal 6 3 2" xfId="1921"/>
    <cellStyle name="Normal 6 3 2 2" xfId="1922"/>
    <cellStyle name="Normal 6 4" xfId="1923"/>
    <cellStyle name="Normal 6 5" xfId="1924"/>
    <cellStyle name="Normal 60" xfId="1925"/>
    <cellStyle name="Normal 60 2" xfId="1926"/>
    <cellStyle name="Normal 60 3" xfId="1927"/>
    <cellStyle name="Normal 60 4" xfId="1928"/>
    <cellStyle name="Normal 61" xfId="1929"/>
    <cellStyle name="Normal 61 2" xfId="1930"/>
    <cellStyle name="Normal 61 3" xfId="1931"/>
    <cellStyle name="Normal 61 4" xfId="1932"/>
    <cellStyle name="Normal 62" xfId="1933"/>
    <cellStyle name="Normal 62 2" xfId="1934"/>
    <cellStyle name="Normal 62 3" xfId="1935"/>
    <cellStyle name="Normal 62 4" xfId="1936"/>
    <cellStyle name="Normal 63" xfId="1937"/>
    <cellStyle name="Normal 63 2" xfId="1938"/>
    <cellStyle name="Normal 63 3" xfId="1939"/>
    <cellStyle name="Normal 63 4" xfId="1940"/>
    <cellStyle name="Normal 64" xfId="1941"/>
    <cellStyle name="Normal 64 2" xfId="1942"/>
    <cellStyle name="Normal 64 3" xfId="1943"/>
    <cellStyle name="Normal 64 4" xfId="1944"/>
    <cellStyle name="Normal 65" xfId="1945"/>
    <cellStyle name="Normal 65 2" xfId="1946"/>
    <cellStyle name="Normal 65 3" xfId="1947"/>
    <cellStyle name="Normal 65 4" xfId="1948"/>
    <cellStyle name="Normal 66" xfId="1949"/>
    <cellStyle name="Normal 66 2" xfId="1950"/>
    <cellStyle name="Normal 66 3" xfId="1951"/>
    <cellStyle name="Normal 66 4" xfId="1952"/>
    <cellStyle name="Normal 67" xfId="1953"/>
    <cellStyle name="Normal 68" xfId="1954"/>
    <cellStyle name="Normal 69" xfId="1955"/>
    <cellStyle name="Normal 7" xfId="1956"/>
    <cellStyle name="Normal 7 2" xfId="1957"/>
    <cellStyle name="Normal 7 3" xfId="1958"/>
    <cellStyle name="Normal 7 3 2" xfId="1959"/>
    <cellStyle name="Normal 7 3 2 2" xfId="1960"/>
    <cellStyle name="Normal 7 4" xfId="1961"/>
    <cellStyle name="Normal 70" xfId="1962"/>
    <cellStyle name="Normal 71" xfId="1963"/>
    <cellStyle name="Normal 72" xfId="1964"/>
    <cellStyle name="Normal 73" xfId="1965"/>
    <cellStyle name="Normal 74" xfId="1966"/>
    <cellStyle name="Normal 75" xfId="1967"/>
    <cellStyle name="Normal 76" xfId="1968"/>
    <cellStyle name="Normal 77" xfId="1969"/>
    <cellStyle name="Normal 78" xfId="1970"/>
    <cellStyle name="Normal 79" xfId="1971"/>
    <cellStyle name="Normal 79 2" xfId="1972"/>
    <cellStyle name="Normal 8" xfId="1973"/>
    <cellStyle name="Normal 8 2" xfId="1974"/>
    <cellStyle name="Normal 8 3" xfId="1975"/>
    <cellStyle name="Normal 8 3 2" xfId="1976"/>
    <cellStyle name="Normal 8 3 2 2" xfId="1977"/>
    <cellStyle name="Normal 8 4" xfId="1978"/>
    <cellStyle name="Normal 80" xfId="1979"/>
    <cellStyle name="Normal 81" xfId="1980"/>
    <cellStyle name="Normal 82" xfId="1981"/>
    <cellStyle name="Normal 83" xfId="1982"/>
    <cellStyle name="Normal 84" xfId="1983"/>
    <cellStyle name="Normal 85" xfId="1984"/>
    <cellStyle name="Normal 86" xfId="1985"/>
    <cellStyle name="Normal 87" xfId="1986"/>
    <cellStyle name="Normal 88" xfId="1987"/>
    <cellStyle name="Normal 89" xfId="1988"/>
    <cellStyle name="Normal 9" xfId="1989"/>
    <cellStyle name="Normal 9 2" xfId="1990"/>
    <cellStyle name="Normal 9 3" xfId="1991"/>
    <cellStyle name="Normal 9 3 2" xfId="1992"/>
    <cellStyle name="Normal 9 3 2 2" xfId="1993"/>
    <cellStyle name="Normal 9 4" xfId="1994"/>
    <cellStyle name="Normal 90" xfId="1995"/>
    <cellStyle name="Normal 91" xfId="1996"/>
    <cellStyle name="Normal 92" xfId="1997"/>
    <cellStyle name="Normal 93" xfId="1998"/>
    <cellStyle name="Normal 94" xfId="1999"/>
    <cellStyle name="Normal 95" xfId="2000"/>
    <cellStyle name="Normal 96" xfId="2001"/>
    <cellStyle name="Normal 97" xfId="2002"/>
    <cellStyle name="Normal 97 2" xfId="2003"/>
    <cellStyle name="Normal 98" xfId="2004"/>
    <cellStyle name="Normal 98 2" xfId="2005"/>
    <cellStyle name="Normal 99" xfId="2006"/>
    <cellStyle name="Normal 99 2" xfId="2007"/>
    <cellStyle name="Normal Bold" xfId="2008"/>
    <cellStyle name="Normal8" xfId="2009"/>
    <cellStyle name="Note 2" xfId="2010"/>
    <cellStyle name="Note 2 2" xfId="2011"/>
    <cellStyle name="Note 2 2 10" xfId="2012"/>
    <cellStyle name="Note 2 2 10 2" xfId="2013"/>
    <cellStyle name="Note 2 2 11" xfId="2014"/>
    <cellStyle name="Note 2 2 12" xfId="2015"/>
    <cellStyle name="Note 2 2 13" xfId="2016"/>
    <cellStyle name="Note 2 2 14" xfId="2017"/>
    <cellStyle name="Note 2 2 2" xfId="2018"/>
    <cellStyle name="Note 2 2 2 2" xfId="2019"/>
    <cellStyle name="Note 2 2 2 2 2" xfId="2020"/>
    <cellStyle name="Note 2 2 2 2 2 2" xfId="2021"/>
    <cellStyle name="Note 2 2 2 2 3" xfId="2022"/>
    <cellStyle name="Note 2 2 2 2 3 2" xfId="2023"/>
    <cellStyle name="Note 2 2 2 2 4" xfId="2024"/>
    <cellStyle name="Note 2 2 2 3" xfId="2025"/>
    <cellStyle name="Note 2 2 2 3 2" xfId="2026"/>
    <cellStyle name="Note 2 2 2 3 2 2" xfId="2027"/>
    <cellStyle name="Note 2 2 2 3 3" xfId="2028"/>
    <cellStyle name="Note 2 2 2 3 3 2" xfId="2029"/>
    <cellStyle name="Note 2 2 2 3 4" xfId="2030"/>
    <cellStyle name="Note 2 2 2 4" xfId="2031"/>
    <cellStyle name="Note 2 2 2 4 2" xfId="2032"/>
    <cellStyle name="Note 2 2 2 4 3" xfId="2033"/>
    <cellStyle name="Note 2 2 2 4 4" xfId="2034"/>
    <cellStyle name="Note 2 2 2 5" xfId="2035"/>
    <cellStyle name="Note 2 2 2 5 2" xfId="2036"/>
    <cellStyle name="Note 2 2 2 5 3" xfId="2037"/>
    <cellStyle name="Note 2 2 2 5 4" xfId="2038"/>
    <cellStyle name="Note 2 2 2 6" xfId="2039"/>
    <cellStyle name="Note 2 2 2 6 2" xfId="2040"/>
    <cellStyle name="Note 2 2 2 6 3" xfId="2041"/>
    <cellStyle name="Note 2 2 2 6 4" xfId="2042"/>
    <cellStyle name="Note 2 2 2 7" xfId="2043"/>
    <cellStyle name="Note 2 2 2 8" xfId="2044"/>
    <cellStyle name="Note 2 2 2 9" xfId="2045"/>
    <cellStyle name="Note 2 2 3" xfId="2046"/>
    <cellStyle name="Note 2 2 3 2" xfId="2047"/>
    <cellStyle name="Note 2 2 3 2 2" xfId="2048"/>
    <cellStyle name="Note 2 2 3 3" xfId="2049"/>
    <cellStyle name="Note 2 2 3 3 2" xfId="2050"/>
    <cellStyle name="Note 2 2 3 4" xfId="2051"/>
    <cellStyle name="Note 2 2 3 5" xfId="2052"/>
    <cellStyle name="Note 2 2 3 6" xfId="2053"/>
    <cellStyle name="Note 2 2 4" xfId="2054"/>
    <cellStyle name="Note 2 2 4 2" xfId="2055"/>
    <cellStyle name="Note 2 2 4 2 2" xfId="2056"/>
    <cellStyle name="Note 2 2 4 3" xfId="2057"/>
    <cellStyle name="Note 2 2 4 3 2" xfId="2058"/>
    <cellStyle name="Note 2 2 4 4" xfId="2059"/>
    <cellStyle name="Note 2 2 5" xfId="2060"/>
    <cellStyle name="Note 2 2 5 2" xfId="2061"/>
    <cellStyle name="Note 2 2 5 2 2" xfId="2062"/>
    <cellStyle name="Note 2 2 5 3" xfId="2063"/>
    <cellStyle name="Note 2 2 5 3 2" xfId="2064"/>
    <cellStyle name="Note 2 2 5 4" xfId="2065"/>
    <cellStyle name="Note 2 2 6" xfId="2066"/>
    <cellStyle name="Note 2 2 6 2" xfId="2067"/>
    <cellStyle name="Note 2 2 6 3" xfId="2068"/>
    <cellStyle name="Note 2 2 6 4" xfId="2069"/>
    <cellStyle name="Note 2 2 7" xfId="2070"/>
    <cellStyle name="Note 2 2 7 2" xfId="2071"/>
    <cellStyle name="Note 2 2 7 3" xfId="2072"/>
    <cellStyle name="Note 2 2 7 4" xfId="2073"/>
    <cellStyle name="Note 2 2 8" xfId="2074"/>
    <cellStyle name="Note 2 2 8 2" xfId="2075"/>
    <cellStyle name="Note 2 2 8 3" xfId="2076"/>
    <cellStyle name="Note 2 2 8 4" xfId="2077"/>
    <cellStyle name="Note 2 2 9" xfId="2078"/>
    <cellStyle name="Note 2 2 9 2" xfId="2079"/>
    <cellStyle name="Note 2 3" xfId="2080"/>
    <cellStyle name="Note 2 3 2" xfId="2081"/>
    <cellStyle name="Note 2 3 2 2" xfId="2082"/>
    <cellStyle name="Note 2 3 2 2 2" xfId="2083"/>
    <cellStyle name="Note 2 3 2 3" xfId="2084"/>
    <cellStyle name="Note 2 3 2 3 2" xfId="2085"/>
    <cellStyle name="Note 2 3 2 4" xfId="2086"/>
    <cellStyle name="Note 2 3 3" xfId="2087"/>
    <cellStyle name="Note 2 3 3 2" xfId="2088"/>
    <cellStyle name="Note 2 3 3 2 2" xfId="2089"/>
    <cellStyle name="Note 2 3 3 3" xfId="2090"/>
    <cellStyle name="Note 2 3 3 3 2" xfId="2091"/>
    <cellStyle name="Note 2 3 3 4" xfId="2092"/>
    <cellStyle name="Note 2 3 4" xfId="2093"/>
    <cellStyle name="Note 2 3 4 2" xfId="2094"/>
    <cellStyle name="Note 2 3 4 3" xfId="2095"/>
    <cellStyle name="Note 2 3 4 4" xfId="2096"/>
    <cellStyle name="Note 2 3 5" xfId="2097"/>
    <cellStyle name="Note 2 3 5 2" xfId="2098"/>
    <cellStyle name="Note 2 3 5 3" xfId="2099"/>
    <cellStyle name="Note 2 3 5 4" xfId="2100"/>
    <cellStyle name="Note 2 3 6" xfId="2101"/>
    <cellStyle name="Note 2 3 6 2" xfId="2102"/>
    <cellStyle name="Note 2 3 6 3" xfId="2103"/>
    <cellStyle name="Note 2 3 6 4" xfId="2104"/>
    <cellStyle name="Note 2 3 7" xfId="2105"/>
    <cellStyle name="Note 2 3 8" xfId="2106"/>
    <cellStyle name="Note 2 3 9" xfId="2107"/>
    <cellStyle name="Note 2 4" xfId="2108"/>
    <cellStyle name="Note 2 5" xfId="2109"/>
    <cellStyle name="Note 2 5 10" xfId="2110"/>
    <cellStyle name="Note 2 5 11" xfId="2111"/>
    <cellStyle name="Note 2 5 2" xfId="2112"/>
    <cellStyle name="Note 2 5 2 2" xfId="2113"/>
    <cellStyle name="Note 2 5 2 2 2" xfId="2114"/>
    <cellStyle name="Note 2 5 2 3" xfId="2115"/>
    <cellStyle name="Note 2 5 2 3 2" xfId="2116"/>
    <cellStyle name="Note 2 5 2 4" xfId="2117"/>
    <cellStyle name="Note 2 5 3" xfId="2118"/>
    <cellStyle name="Note 2 5 3 2" xfId="2119"/>
    <cellStyle name="Note 2 5 3 2 2" xfId="2120"/>
    <cellStyle name="Note 2 5 3 3" xfId="2121"/>
    <cellStyle name="Note 2 5 3 3 2" xfId="2122"/>
    <cellStyle name="Note 2 5 3 4" xfId="2123"/>
    <cellStyle name="Note 2 5 4" xfId="2124"/>
    <cellStyle name="Note 2 5 4 2" xfId="2125"/>
    <cellStyle name="Note 2 5 4 3" xfId="2126"/>
    <cellStyle name="Note 2 5 4 4" xfId="2127"/>
    <cellStyle name="Note 2 5 5" xfId="2128"/>
    <cellStyle name="Note 2 5 5 2" xfId="2129"/>
    <cellStyle name="Note 2 5 5 3" xfId="2130"/>
    <cellStyle name="Note 2 5 5 4" xfId="2131"/>
    <cellStyle name="Note 2 5 6" xfId="2132"/>
    <cellStyle name="Note 2 5 6 2" xfId="2133"/>
    <cellStyle name="Note 2 5 7" xfId="2134"/>
    <cellStyle name="Note 2 5 7 2" xfId="2135"/>
    <cellStyle name="Note 2 5 8" xfId="2136"/>
    <cellStyle name="Note 2 5 9" xfId="2137"/>
    <cellStyle name="Note 2 6" xfId="2138"/>
    <cellStyle name="Note 2 6 2" xfId="2139"/>
    <cellStyle name="Note 2 6 2 2" xfId="2140"/>
    <cellStyle name="Note 2 6 3" xfId="2141"/>
    <cellStyle name="Note 2 6 3 2" xfId="2142"/>
    <cellStyle name="Note 2 6 4" xfId="2143"/>
    <cellStyle name="Note 3" xfId="2144"/>
    <cellStyle name="Note 3 10" xfId="2145"/>
    <cellStyle name="Note 3 2" xfId="2146"/>
    <cellStyle name="Note 3 2 2" xfId="2147"/>
    <cellStyle name="Note 3 2 2 2" xfId="2148"/>
    <cellStyle name="Note 3 2 2 2 2" xfId="2149"/>
    <cellStyle name="Note 3 2 2 3" xfId="2150"/>
    <cellStyle name="Note 3 2 2 3 2" xfId="2151"/>
    <cellStyle name="Note 3 2 2 4" xfId="2152"/>
    <cellStyle name="Note 3 2 3" xfId="2153"/>
    <cellStyle name="Note 3 2 3 2" xfId="2154"/>
    <cellStyle name="Note 3 2 3 2 2" xfId="2155"/>
    <cellStyle name="Note 3 2 3 3" xfId="2156"/>
    <cellStyle name="Note 3 2 3 3 2" xfId="2157"/>
    <cellStyle name="Note 3 2 3 4" xfId="2158"/>
    <cellStyle name="Note 3 2 4" xfId="2159"/>
    <cellStyle name="Note 3 2 4 2" xfId="2160"/>
    <cellStyle name="Note 3 2 4 3" xfId="2161"/>
    <cellStyle name="Note 3 2 4 4" xfId="2162"/>
    <cellStyle name="Note 3 2 5" xfId="2163"/>
    <cellStyle name="Note 3 2 5 2" xfId="2164"/>
    <cellStyle name="Note 3 2 5 3" xfId="2165"/>
    <cellStyle name="Note 3 2 5 4" xfId="2166"/>
    <cellStyle name="Note 3 2 6" xfId="2167"/>
    <cellStyle name="Note 3 2 6 2" xfId="2168"/>
    <cellStyle name="Note 3 2 6 3" xfId="2169"/>
    <cellStyle name="Note 3 2 6 4" xfId="2170"/>
    <cellStyle name="Note 3 2 7" xfId="2171"/>
    <cellStyle name="Note 3 2 8" xfId="2172"/>
    <cellStyle name="Note 3 2 9" xfId="2173"/>
    <cellStyle name="Note 3 3" xfId="2174"/>
    <cellStyle name="Note 3 3 2" xfId="2175"/>
    <cellStyle name="Note 3 3 2 2" xfId="2176"/>
    <cellStyle name="Note 3 3 2 2 2" xfId="2177"/>
    <cellStyle name="Note 3 3 2 3" xfId="2178"/>
    <cellStyle name="Note 3 3 2 3 2" xfId="2179"/>
    <cellStyle name="Note 3 3 2 4" xfId="2180"/>
    <cellStyle name="Note 3 3 3" xfId="2181"/>
    <cellStyle name="Note 3 3 3 2" xfId="2182"/>
    <cellStyle name="Note 3 3 3 2 2" xfId="2183"/>
    <cellStyle name="Note 3 3 3 3" xfId="2184"/>
    <cellStyle name="Note 3 3 3 3 2" xfId="2185"/>
    <cellStyle name="Note 3 3 3 4" xfId="2186"/>
    <cellStyle name="Note 3 3 4" xfId="2187"/>
    <cellStyle name="Note 3 3 4 2" xfId="2188"/>
    <cellStyle name="Note 3 3 4 3" xfId="2189"/>
    <cellStyle name="Note 3 3 4 4" xfId="2190"/>
    <cellStyle name="Note 3 3 5" xfId="2191"/>
    <cellStyle name="Note 3 3 5 2" xfId="2192"/>
    <cellStyle name="Note 3 3 5 3" xfId="2193"/>
    <cellStyle name="Note 3 3 5 4" xfId="2194"/>
    <cellStyle name="Note 3 3 6" xfId="2195"/>
    <cellStyle name="Note 3 3 6 2" xfId="2196"/>
    <cellStyle name="Note 3 3 6 3" xfId="2197"/>
    <cellStyle name="Note 3 3 6 4" xfId="2198"/>
    <cellStyle name="Note 3 3 7" xfId="2199"/>
    <cellStyle name="Note 3 3 8" xfId="2200"/>
    <cellStyle name="Note 3 3 9" xfId="2201"/>
    <cellStyle name="Note 3 4" xfId="2202"/>
    <cellStyle name="Note 3 4 2" xfId="2203"/>
    <cellStyle name="Note 3 4 2 2" xfId="2204"/>
    <cellStyle name="Note 3 4 3" xfId="2205"/>
    <cellStyle name="Note 3 4 3 2" xfId="2206"/>
    <cellStyle name="Note 3 4 4" xfId="2207"/>
    <cellStyle name="Note 3 4 5" xfId="2208"/>
    <cellStyle name="Note 3 4 6" xfId="2209"/>
    <cellStyle name="Note 3 5" xfId="2210"/>
    <cellStyle name="Note 3 5 2" xfId="2211"/>
    <cellStyle name="Note 3 5 2 2" xfId="2212"/>
    <cellStyle name="Note 3 5 3" xfId="2213"/>
    <cellStyle name="Note 3 5 3 2" xfId="2214"/>
    <cellStyle name="Note 3 5 4" xfId="2215"/>
    <cellStyle name="Note 3 6" xfId="2216"/>
    <cellStyle name="Note 3 6 2" xfId="2217"/>
    <cellStyle name="Note 3 6 2 2" xfId="2218"/>
    <cellStyle name="Note 3 6 3" xfId="2219"/>
    <cellStyle name="Note 3 6 3 2" xfId="2220"/>
    <cellStyle name="Note 3 6 4" xfId="2221"/>
    <cellStyle name="Note 3 7" xfId="2222"/>
    <cellStyle name="Note 3 7 2" xfId="2223"/>
    <cellStyle name="Note 3 7 3" xfId="2224"/>
    <cellStyle name="Note 3 7 4" xfId="2225"/>
    <cellStyle name="Note 3 8" xfId="2226"/>
    <cellStyle name="Note 3 8 2" xfId="2227"/>
    <cellStyle name="Note 3 8 3" xfId="2228"/>
    <cellStyle name="Note 3 8 4" xfId="2229"/>
    <cellStyle name="Note 3 9" xfId="2230"/>
    <cellStyle name="Note 3 9 2" xfId="2231"/>
    <cellStyle name="Note 3 9 3" xfId="2232"/>
    <cellStyle name="Note 3 9 4" xfId="2233"/>
    <cellStyle name="Note 4" xfId="2234"/>
    <cellStyle name="Note 4 10" xfId="2235"/>
    <cellStyle name="Note 4 2" xfId="2236"/>
    <cellStyle name="Note 4 2 2" xfId="2237"/>
    <cellStyle name="Note 4 2 2 2" xfId="2238"/>
    <cellStyle name="Note 4 2 2 2 2" xfId="2239"/>
    <cellStyle name="Note 4 2 2 2 2 2" xfId="2240"/>
    <cellStyle name="Note 4 2 2 2 3" xfId="2241"/>
    <cellStyle name="Note 4 2 2 2 3 2" xfId="2242"/>
    <cellStyle name="Note 4 2 2 2 4" xfId="2243"/>
    <cellStyle name="Note 4 2 2 3" xfId="2244"/>
    <cellStyle name="Note 4 2 2 3 2" xfId="2245"/>
    <cellStyle name="Note 4 2 2 3 2 2" xfId="2246"/>
    <cellStyle name="Note 4 2 2 3 3" xfId="2247"/>
    <cellStyle name="Note 4 2 2 3 3 2" xfId="2248"/>
    <cellStyle name="Note 4 2 2 3 4" xfId="2249"/>
    <cellStyle name="Note 4 2 2 4" xfId="2250"/>
    <cellStyle name="Note 4 2 2 4 2" xfId="2251"/>
    <cellStyle name="Note 4 2 2 4 3" xfId="2252"/>
    <cellStyle name="Note 4 2 2 4 4" xfId="2253"/>
    <cellStyle name="Note 4 2 2 5" xfId="2254"/>
    <cellStyle name="Note 4 2 2 5 2" xfId="2255"/>
    <cellStyle name="Note 4 2 2 5 3" xfId="2256"/>
    <cellStyle name="Note 4 2 2 5 4" xfId="2257"/>
    <cellStyle name="Note 4 2 2 6" xfId="2258"/>
    <cellStyle name="Note 4 2 2 6 2" xfId="2259"/>
    <cellStyle name="Note 4 2 2 6 3" xfId="2260"/>
    <cellStyle name="Note 4 2 2 6 4" xfId="2261"/>
    <cellStyle name="Note 4 2 2 7" xfId="2262"/>
    <cellStyle name="Note 4 2 2 8" xfId="2263"/>
    <cellStyle name="Note 4 2 2 9" xfId="2264"/>
    <cellStyle name="Note 4 2 3" xfId="2265"/>
    <cellStyle name="Note 4 2 3 2" xfId="2266"/>
    <cellStyle name="Note 4 2 3 2 2" xfId="2267"/>
    <cellStyle name="Note 4 2 3 3" xfId="2268"/>
    <cellStyle name="Note 4 2 3 3 2" xfId="2269"/>
    <cellStyle name="Note 4 2 3 4" xfId="2270"/>
    <cellStyle name="Note 4 2 3 5" xfId="2271"/>
    <cellStyle name="Note 4 2 3 6" xfId="2272"/>
    <cellStyle name="Note 4 2 4" xfId="2273"/>
    <cellStyle name="Note 4 2 4 2" xfId="2274"/>
    <cellStyle name="Note 4 2 4 2 2" xfId="2275"/>
    <cellStyle name="Note 4 2 4 3" xfId="2276"/>
    <cellStyle name="Note 4 2 4 3 2" xfId="2277"/>
    <cellStyle name="Note 4 2 4 4" xfId="2278"/>
    <cellStyle name="Note 4 2 5" xfId="2279"/>
    <cellStyle name="Note 4 2 5 2" xfId="2280"/>
    <cellStyle name="Note 4 2 5 3" xfId="2281"/>
    <cellStyle name="Note 4 2 5 4" xfId="2282"/>
    <cellStyle name="Note 4 2 6" xfId="2283"/>
    <cellStyle name="Note 4 2 6 2" xfId="2284"/>
    <cellStyle name="Note 4 2 6 3" xfId="2285"/>
    <cellStyle name="Note 4 2 6 4" xfId="2286"/>
    <cellStyle name="Note 4 2 7" xfId="2287"/>
    <cellStyle name="Note 4 2 7 2" xfId="2288"/>
    <cellStyle name="Note 4 2 7 3" xfId="2289"/>
    <cellStyle name="Note 4 2 7 4" xfId="2290"/>
    <cellStyle name="Note 4 2 8" xfId="2291"/>
    <cellStyle name="Note 4 3" xfId="2292"/>
    <cellStyle name="Note 4 3 2" xfId="2293"/>
    <cellStyle name="Note 4 3 2 2" xfId="2294"/>
    <cellStyle name="Note 4 3 2 2 2" xfId="2295"/>
    <cellStyle name="Note 4 3 2 3" xfId="2296"/>
    <cellStyle name="Note 4 3 2 3 2" xfId="2297"/>
    <cellStyle name="Note 4 3 2 4" xfId="2298"/>
    <cellStyle name="Note 4 3 3" xfId="2299"/>
    <cellStyle name="Note 4 3 3 2" xfId="2300"/>
    <cellStyle name="Note 4 3 3 2 2" xfId="2301"/>
    <cellStyle name="Note 4 3 3 3" xfId="2302"/>
    <cellStyle name="Note 4 3 3 3 2" xfId="2303"/>
    <cellStyle name="Note 4 3 3 4" xfId="2304"/>
    <cellStyle name="Note 4 3 4" xfId="2305"/>
    <cellStyle name="Note 4 3 4 2" xfId="2306"/>
    <cellStyle name="Note 4 3 4 3" xfId="2307"/>
    <cellStyle name="Note 4 3 4 4" xfId="2308"/>
    <cellStyle name="Note 4 3 5" xfId="2309"/>
    <cellStyle name="Note 4 3 5 2" xfId="2310"/>
    <cellStyle name="Note 4 3 5 3" xfId="2311"/>
    <cellStyle name="Note 4 3 5 4" xfId="2312"/>
    <cellStyle name="Note 4 3 6" xfId="2313"/>
    <cellStyle name="Note 4 3 6 2" xfId="2314"/>
    <cellStyle name="Note 4 3 6 3" xfId="2315"/>
    <cellStyle name="Note 4 3 6 4" xfId="2316"/>
    <cellStyle name="Note 4 3 7" xfId="2317"/>
    <cellStyle name="Note 4 3 8" xfId="2318"/>
    <cellStyle name="Note 4 3 9" xfId="2319"/>
    <cellStyle name="Note 4 4" xfId="2320"/>
    <cellStyle name="Note 4 4 2" xfId="2321"/>
    <cellStyle name="Note 4 4 2 2" xfId="2322"/>
    <cellStyle name="Note 4 4 2 2 2" xfId="2323"/>
    <cellStyle name="Note 4 4 2 3" xfId="2324"/>
    <cellStyle name="Note 4 4 2 3 2" xfId="2325"/>
    <cellStyle name="Note 4 4 2 4" xfId="2326"/>
    <cellStyle name="Note 4 4 3" xfId="2327"/>
    <cellStyle name="Note 4 4 3 2" xfId="2328"/>
    <cellStyle name="Note 4 4 3 2 2" xfId="2329"/>
    <cellStyle name="Note 4 4 3 3" xfId="2330"/>
    <cellStyle name="Note 4 4 3 3 2" xfId="2331"/>
    <cellStyle name="Note 4 4 3 4" xfId="2332"/>
    <cellStyle name="Note 4 4 4" xfId="2333"/>
    <cellStyle name="Note 4 4 4 2" xfId="2334"/>
    <cellStyle name="Note 4 4 4 3" xfId="2335"/>
    <cellStyle name="Note 4 4 4 4" xfId="2336"/>
    <cellStyle name="Note 4 4 5" xfId="2337"/>
    <cellStyle name="Note 4 4 5 2" xfId="2338"/>
    <cellStyle name="Note 4 4 5 3" xfId="2339"/>
    <cellStyle name="Note 4 4 5 4" xfId="2340"/>
    <cellStyle name="Note 4 4 6" xfId="2341"/>
    <cellStyle name="Note 4 4 6 2" xfId="2342"/>
    <cellStyle name="Note 4 4 6 3" xfId="2343"/>
    <cellStyle name="Note 4 4 6 4" xfId="2344"/>
    <cellStyle name="Note 4 4 7" xfId="2345"/>
    <cellStyle name="Note 4 4 8" xfId="2346"/>
    <cellStyle name="Note 4 4 9" xfId="2347"/>
    <cellStyle name="Note 4 5" xfId="2348"/>
    <cellStyle name="Note 4 5 2" xfId="2349"/>
    <cellStyle name="Note 4 5 2 2" xfId="2350"/>
    <cellStyle name="Note 4 5 3" xfId="2351"/>
    <cellStyle name="Note 4 5 3 2" xfId="2352"/>
    <cellStyle name="Note 4 5 4" xfId="2353"/>
    <cellStyle name="Note 4 5 5" xfId="2354"/>
    <cellStyle name="Note 4 5 6" xfId="2355"/>
    <cellStyle name="Note 4 6" xfId="2356"/>
    <cellStyle name="Note 4 6 2" xfId="2357"/>
    <cellStyle name="Note 4 6 2 2" xfId="2358"/>
    <cellStyle name="Note 4 6 3" xfId="2359"/>
    <cellStyle name="Note 4 6 3 2" xfId="2360"/>
    <cellStyle name="Note 4 6 4" xfId="2361"/>
    <cellStyle name="Note 4 7" xfId="2362"/>
    <cellStyle name="Note 4 7 2" xfId="2363"/>
    <cellStyle name="Note 4 7 3" xfId="2364"/>
    <cellStyle name="Note 4 7 4" xfId="2365"/>
    <cellStyle name="Note 4 8" xfId="2366"/>
    <cellStyle name="Note 4 8 2" xfId="2367"/>
    <cellStyle name="Note 4 8 3" xfId="2368"/>
    <cellStyle name="Note 4 8 4" xfId="2369"/>
    <cellStyle name="Note 4 9" xfId="2370"/>
    <cellStyle name="Note 4 9 2" xfId="2371"/>
    <cellStyle name="Note 4 9 3" xfId="2372"/>
    <cellStyle name="Note 4 9 4" xfId="2373"/>
    <cellStyle name="Note 5" xfId="2374"/>
    <cellStyle name="Note 5 10" xfId="2375"/>
    <cellStyle name="Note 5 2" xfId="2376"/>
    <cellStyle name="Note 5 2 10" xfId="2377"/>
    <cellStyle name="Note 5 2 2" xfId="2378"/>
    <cellStyle name="Note 5 2 2 2" xfId="2379"/>
    <cellStyle name="Note 5 2 2 2 2" xfId="2380"/>
    <cellStyle name="Note 5 2 2 2 2 2" xfId="2381"/>
    <cellStyle name="Note 5 2 2 2 3" xfId="2382"/>
    <cellStyle name="Note 5 2 2 2 3 2" xfId="2383"/>
    <cellStyle name="Note 5 2 2 2 4" xfId="2384"/>
    <cellStyle name="Note 5 2 2 3" xfId="2385"/>
    <cellStyle name="Note 5 2 2 3 2" xfId="2386"/>
    <cellStyle name="Note 5 2 2 3 2 2" xfId="2387"/>
    <cellStyle name="Note 5 2 2 3 3" xfId="2388"/>
    <cellStyle name="Note 5 2 2 3 3 2" xfId="2389"/>
    <cellStyle name="Note 5 2 2 3 4" xfId="2390"/>
    <cellStyle name="Note 5 2 2 4" xfId="2391"/>
    <cellStyle name="Note 5 2 2 4 2" xfId="2392"/>
    <cellStyle name="Note 5 2 2 4 3" xfId="2393"/>
    <cellStyle name="Note 5 2 2 4 4" xfId="2394"/>
    <cellStyle name="Note 5 2 2 5" xfId="2395"/>
    <cellStyle name="Note 5 2 2 5 2" xfId="2396"/>
    <cellStyle name="Note 5 2 2 5 3" xfId="2397"/>
    <cellStyle name="Note 5 2 2 5 4" xfId="2398"/>
    <cellStyle name="Note 5 2 2 6" xfId="2399"/>
    <cellStyle name="Note 5 2 2 6 2" xfId="2400"/>
    <cellStyle name="Note 5 2 2 6 3" xfId="2401"/>
    <cellStyle name="Note 5 2 2 6 4" xfId="2402"/>
    <cellStyle name="Note 5 2 2 7" xfId="2403"/>
    <cellStyle name="Note 5 2 2 8" xfId="2404"/>
    <cellStyle name="Note 5 2 2 9" xfId="2405"/>
    <cellStyle name="Note 5 2 3" xfId="2406"/>
    <cellStyle name="Note 5 2 3 2" xfId="2407"/>
    <cellStyle name="Note 5 2 3 2 2" xfId="2408"/>
    <cellStyle name="Note 5 2 3 3" xfId="2409"/>
    <cellStyle name="Note 5 2 3 3 2" xfId="2410"/>
    <cellStyle name="Note 5 2 3 4" xfId="2411"/>
    <cellStyle name="Note 5 2 4" xfId="2412"/>
    <cellStyle name="Note 5 2 4 2" xfId="2413"/>
    <cellStyle name="Note 5 2 4 2 2" xfId="2414"/>
    <cellStyle name="Note 5 2 4 3" xfId="2415"/>
    <cellStyle name="Note 5 2 4 3 2" xfId="2416"/>
    <cellStyle name="Note 5 2 4 4" xfId="2417"/>
    <cellStyle name="Note 5 2 5" xfId="2418"/>
    <cellStyle name="Note 5 2 5 2" xfId="2419"/>
    <cellStyle name="Note 5 2 5 3" xfId="2420"/>
    <cellStyle name="Note 5 2 5 4" xfId="2421"/>
    <cellStyle name="Note 5 2 6" xfId="2422"/>
    <cellStyle name="Note 5 2 6 2" xfId="2423"/>
    <cellStyle name="Note 5 2 6 3" xfId="2424"/>
    <cellStyle name="Note 5 2 6 4" xfId="2425"/>
    <cellStyle name="Note 5 2 7" xfId="2426"/>
    <cellStyle name="Note 5 2 7 2" xfId="2427"/>
    <cellStyle name="Note 5 2 7 3" xfId="2428"/>
    <cellStyle name="Note 5 2 7 4" xfId="2429"/>
    <cellStyle name="Note 5 2 8" xfId="2430"/>
    <cellStyle name="Note 5 2 9" xfId="2431"/>
    <cellStyle name="Note 5 3" xfId="2432"/>
    <cellStyle name="Note 5 3 2" xfId="2433"/>
    <cellStyle name="Note 5 3 2 2" xfId="2434"/>
    <cellStyle name="Note 5 3 2 2 2" xfId="2435"/>
    <cellStyle name="Note 5 3 2 3" xfId="2436"/>
    <cellStyle name="Note 5 3 2 3 2" xfId="2437"/>
    <cellStyle name="Note 5 3 2 4" xfId="2438"/>
    <cellStyle name="Note 5 3 3" xfId="2439"/>
    <cellStyle name="Note 5 3 3 2" xfId="2440"/>
    <cellStyle name="Note 5 3 3 2 2" xfId="2441"/>
    <cellStyle name="Note 5 3 3 3" xfId="2442"/>
    <cellStyle name="Note 5 3 3 3 2" xfId="2443"/>
    <cellStyle name="Note 5 3 3 4" xfId="2444"/>
    <cellStyle name="Note 5 3 4" xfId="2445"/>
    <cellStyle name="Note 5 3 4 2" xfId="2446"/>
    <cellStyle name="Note 5 3 4 3" xfId="2447"/>
    <cellStyle name="Note 5 3 4 4" xfId="2448"/>
    <cellStyle name="Note 5 3 5" xfId="2449"/>
    <cellStyle name="Note 5 3 5 2" xfId="2450"/>
    <cellStyle name="Note 5 3 5 3" xfId="2451"/>
    <cellStyle name="Note 5 3 5 4" xfId="2452"/>
    <cellStyle name="Note 5 3 6" xfId="2453"/>
    <cellStyle name="Note 5 3 6 2" xfId="2454"/>
    <cellStyle name="Note 5 3 6 3" xfId="2455"/>
    <cellStyle name="Note 5 3 6 4" xfId="2456"/>
    <cellStyle name="Note 5 3 7" xfId="2457"/>
    <cellStyle name="Note 5 3 8" xfId="2458"/>
    <cellStyle name="Note 5 3 9" xfId="2459"/>
    <cellStyle name="Note 5 4" xfId="2460"/>
    <cellStyle name="Note 5 4 2" xfId="2461"/>
    <cellStyle name="Note 5 4 2 2" xfId="2462"/>
    <cellStyle name="Note 5 4 3" xfId="2463"/>
    <cellStyle name="Note 5 4 3 2" xfId="2464"/>
    <cellStyle name="Note 5 4 4" xfId="2465"/>
    <cellStyle name="Note 5 4 5" xfId="2466"/>
    <cellStyle name="Note 5 4 6" xfId="2467"/>
    <cellStyle name="Note 5 5" xfId="2468"/>
    <cellStyle name="Note 5 5 2" xfId="2469"/>
    <cellStyle name="Note 5 5 2 2" xfId="2470"/>
    <cellStyle name="Note 5 5 3" xfId="2471"/>
    <cellStyle name="Note 5 5 3 2" xfId="2472"/>
    <cellStyle name="Note 5 5 4" xfId="2473"/>
    <cellStyle name="Note 5 6" xfId="2474"/>
    <cellStyle name="Note 5 6 2" xfId="2475"/>
    <cellStyle name="Note 5 6 2 2" xfId="2476"/>
    <cellStyle name="Note 5 6 3" xfId="2477"/>
    <cellStyle name="Note 5 6 3 2" xfId="2478"/>
    <cellStyle name="Note 5 6 4" xfId="2479"/>
    <cellStyle name="Note 5 7" xfId="2480"/>
    <cellStyle name="Note 5 7 2" xfId="2481"/>
    <cellStyle name="Note 5 7 3" xfId="2482"/>
    <cellStyle name="Note 5 7 4" xfId="2483"/>
    <cellStyle name="Note 5 8" xfId="2484"/>
    <cellStyle name="Note 5 8 2" xfId="2485"/>
    <cellStyle name="Note 5 8 3" xfId="2486"/>
    <cellStyle name="Note 5 8 4" xfId="2487"/>
    <cellStyle name="Note 5 9" xfId="2488"/>
    <cellStyle name="Note 5 9 2" xfId="2489"/>
    <cellStyle name="Note 5 9 3" xfId="2490"/>
    <cellStyle name="Note 5 9 4" xfId="2491"/>
    <cellStyle name="Note 6" xfId="2492"/>
    <cellStyle name="Note 6 2" xfId="2493"/>
    <cellStyle name="Note 6 2 2" xfId="2494"/>
    <cellStyle name="Note 6 3" xfId="2495"/>
    <cellStyle name="Note 6 3 2" xfId="2496"/>
    <cellStyle name="Note 6 4" xfId="2497"/>
    <cellStyle name="Note 6 5" xfId="2498"/>
    <cellStyle name="Note 6 6" xfId="2499"/>
    <cellStyle name="Note 7" xfId="2500"/>
    <cellStyle name="Num line" xfId="2501"/>
    <cellStyle name="Number [0]" xfId="2502"/>
    <cellStyle name="One Dec." xfId="2503"/>
    <cellStyle name="Output 2" xfId="2504"/>
    <cellStyle name="Output 2 10" xfId="2505"/>
    <cellStyle name="Output 2 2" xfId="2506"/>
    <cellStyle name="Output 2 2 2" xfId="2507"/>
    <cellStyle name="Output 2 2 2 2" xfId="2508"/>
    <cellStyle name="Output 2 2 3" xfId="2509"/>
    <cellStyle name="Output 2 2 3 2" xfId="2510"/>
    <cellStyle name="Output 2 2 4" xfId="2511"/>
    <cellStyle name="Output 2 2 5" xfId="2512"/>
    <cellStyle name="Output 2 3" xfId="2513"/>
    <cellStyle name="Output 2 3 2" xfId="2514"/>
    <cellStyle name="Output 2 3 2 2" xfId="2515"/>
    <cellStyle name="Output 2 3 3" xfId="2516"/>
    <cellStyle name="Output 2 3 3 2" xfId="2517"/>
    <cellStyle name="Output 2 3 4" xfId="2518"/>
    <cellStyle name="Output 2 4" xfId="2519"/>
    <cellStyle name="Output 2 4 2" xfId="2520"/>
    <cellStyle name="Output 2 4 2 2" xfId="2521"/>
    <cellStyle name="Output 2 4 3" xfId="2522"/>
    <cellStyle name="Output 2 4 3 2" xfId="2523"/>
    <cellStyle name="Output 2 4 4" xfId="2524"/>
    <cellStyle name="Output 2 5" xfId="2525"/>
    <cellStyle name="Output 2 5 2" xfId="2526"/>
    <cellStyle name="Output 2 5 2 2" xfId="2527"/>
    <cellStyle name="Output 2 5 3" xfId="2528"/>
    <cellStyle name="Output 2 5 3 2" xfId="2529"/>
    <cellStyle name="Output 2 5 4" xfId="2530"/>
    <cellStyle name="Output 2 6" xfId="2531"/>
    <cellStyle name="Output 2 6 2" xfId="2532"/>
    <cellStyle name="Output 2 6 3" xfId="2533"/>
    <cellStyle name="Output 2 6 4" xfId="2534"/>
    <cellStyle name="Output 2 7" xfId="2535"/>
    <cellStyle name="Output 2 7 2" xfId="2536"/>
    <cellStyle name="Output 2 7 3" xfId="2537"/>
    <cellStyle name="Output 2 7 4" xfId="2538"/>
    <cellStyle name="Output 2 8" xfId="2539"/>
    <cellStyle name="Output 2 9" xfId="2540"/>
    <cellStyle name="Output 3" xfId="2541"/>
    <cellStyle name="Output 3 2" xfId="2542"/>
    <cellStyle name="Output 3 2 2" xfId="2543"/>
    <cellStyle name="Output 3 3" xfId="2544"/>
    <cellStyle name="Output 3 3 2" xfId="2545"/>
    <cellStyle name="Output 3 4" xfId="2546"/>
    <cellStyle name="Output 3 5" xfId="2547"/>
    <cellStyle name="Output 3 6" xfId="2548"/>
    <cellStyle name="P $,(0)" xfId="2549"/>
    <cellStyle name="P $,(0) 2" xfId="2550"/>
    <cellStyle name="P $,(0) 2 2" xfId="2551"/>
    <cellStyle name="P $,(0) 3" xfId="2552"/>
    <cellStyle name="Page Number" xfId="2553"/>
    <cellStyle name="Percent" xfId="4063" builtinId="5"/>
    <cellStyle name="Percent [0]" xfId="2554"/>
    <cellStyle name="Percent [2]" xfId="2555"/>
    <cellStyle name="Percent [2] 2" xfId="2556"/>
    <cellStyle name="Percent [2] 2 2" xfId="2557"/>
    <cellStyle name="Percent [2] 3" xfId="2558"/>
    <cellStyle name="Percent [2] 3 2" xfId="2559"/>
    <cellStyle name="Percent [2] 4" xfId="2560"/>
    <cellStyle name="Percent [2] 4 2" xfId="2561"/>
    <cellStyle name="Percent [2] 4 3" xfId="2562"/>
    <cellStyle name="Percent [2] 5" xfId="2563"/>
    <cellStyle name="Percent 10" xfId="2564"/>
    <cellStyle name="Percent 10 2" xfId="2565"/>
    <cellStyle name="Percent 11" xfId="2566"/>
    <cellStyle name="Percent 11 2" xfId="2567"/>
    <cellStyle name="Percent 12" xfId="2568"/>
    <cellStyle name="Percent 12 2" xfId="2569"/>
    <cellStyle name="Percent 13" xfId="2570"/>
    <cellStyle name="Percent 13 2" xfId="2571"/>
    <cellStyle name="Percent 14" xfId="2572"/>
    <cellStyle name="Percent 14 2" xfId="2573"/>
    <cellStyle name="Percent 15" xfId="2574"/>
    <cellStyle name="Percent 15 2" xfId="2575"/>
    <cellStyle name="Percent 16" xfId="2576"/>
    <cellStyle name="Percent 16 2" xfId="2577"/>
    <cellStyle name="Percent 17" xfId="2578"/>
    <cellStyle name="Percent 17 2" xfId="2579"/>
    <cellStyle name="Percent 18" xfId="2580"/>
    <cellStyle name="Percent 18 2" xfId="2581"/>
    <cellStyle name="Percent 19" xfId="2582"/>
    <cellStyle name="Percent 19 2" xfId="2583"/>
    <cellStyle name="Percent 2" xfId="2584"/>
    <cellStyle name="Percent 2 2" xfId="2585"/>
    <cellStyle name="Percent 2 2 2" xfId="2586"/>
    <cellStyle name="Percent 2 2 2 2" xfId="2587"/>
    <cellStyle name="Percent 2 2 2 2 2" xfId="2588"/>
    <cellStyle name="Percent 2 3" xfId="2589"/>
    <cellStyle name="Percent 2 3 2" xfId="2590"/>
    <cellStyle name="Percent 2 3 3" xfId="2591"/>
    <cellStyle name="Percent 2 3 3 2" xfId="2592"/>
    <cellStyle name="Percent 2 4" xfId="2593"/>
    <cellStyle name="Percent 2 4 2" xfId="2594"/>
    <cellStyle name="Percent 20" xfId="2595"/>
    <cellStyle name="Percent 20 2" xfId="2596"/>
    <cellStyle name="Percent 21" xfId="2597"/>
    <cellStyle name="Percent 21 2" xfId="2598"/>
    <cellStyle name="Percent 22" xfId="2599"/>
    <cellStyle name="Percent 22 2" xfId="2600"/>
    <cellStyle name="Percent 23" xfId="2601"/>
    <cellStyle name="Percent 23 2" xfId="2602"/>
    <cellStyle name="Percent 24" xfId="2603"/>
    <cellStyle name="Percent 24 2" xfId="2604"/>
    <cellStyle name="Percent 24 3" xfId="2605"/>
    <cellStyle name="Percent 25" xfId="2606"/>
    <cellStyle name="Percent 25 2" xfId="2607"/>
    <cellStyle name="Percent 25 3" xfId="2608"/>
    <cellStyle name="Percent 26" xfId="2609"/>
    <cellStyle name="Percent 26 2" xfId="2610"/>
    <cellStyle name="Percent 26 3" xfId="2611"/>
    <cellStyle name="Percent 27" xfId="2612"/>
    <cellStyle name="Percent 27 2" xfId="2613"/>
    <cellStyle name="Percent 27 2 2" xfId="2614"/>
    <cellStyle name="Percent 27 3" xfId="2615"/>
    <cellStyle name="Percent 28" xfId="2616"/>
    <cellStyle name="Percent 28 2" xfId="2617"/>
    <cellStyle name="Percent 28 2 2" xfId="2618"/>
    <cellStyle name="Percent 29" xfId="2619"/>
    <cellStyle name="Percent 29 2" xfId="2620"/>
    <cellStyle name="Percent 29 2 2" xfId="2621"/>
    <cellStyle name="Percent 29 2 3" xfId="2622"/>
    <cellStyle name="Percent 29 2 4" xfId="2623"/>
    <cellStyle name="Percent 29 3" xfId="2624"/>
    <cellStyle name="Percent 29 3 2" xfId="2625"/>
    <cellStyle name="Percent 29 4" xfId="2626"/>
    <cellStyle name="Percent 3" xfId="2627"/>
    <cellStyle name="Percent 3 2" xfId="2628"/>
    <cellStyle name="Percent 3 2 2" xfId="2629"/>
    <cellStyle name="Percent 3 2 3" xfId="2630"/>
    <cellStyle name="Percent 3 3" xfId="2631"/>
    <cellStyle name="Percent 3 3 2" xfId="2632"/>
    <cellStyle name="Percent 3 3 2 2" xfId="2633"/>
    <cellStyle name="Percent 3 3 2 2 2" xfId="2634"/>
    <cellStyle name="Percent 3 4" xfId="2635"/>
    <cellStyle name="Percent 3 4 2" xfId="2636"/>
    <cellStyle name="Percent 3 4 2 2" xfId="2637"/>
    <cellStyle name="Percent 3 4 3" xfId="2638"/>
    <cellStyle name="Percent 30" xfId="2639"/>
    <cellStyle name="Percent 31" xfId="2640"/>
    <cellStyle name="Percent 32" xfId="2641"/>
    <cellStyle name="Percent 33" xfId="2642"/>
    <cellStyle name="Percent 34" xfId="2643"/>
    <cellStyle name="Percent 35" xfId="2644"/>
    <cellStyle name="Percent 36" xfId="2645"/>
    <cellStyle name="Percent 37" xfId="2646"/>
    <cellStyle name="Percent 38" xfId="2647"/>
    <cellStyle name="Percent 39" xfId="2648"/>
    <cellStyle name="Percent 4" xfId="2649"/>
    <cellStyle name="Percent 4 2" xfId="2650"/>
    <cellStyle name="Percent 4 2 2" xfId="2651"/>
    <cellStyle name="Percent 4 3" xfId="2652"/>
    <cellStyle name="Percent 4 3 2" xfId="2653"/>
    <cellStyle name="Percent 4 4" xfId="2654"/>
    <cellStyle name="Percent 4 4 2" xfId="2655"/>
    <cellStyle name="Percent 4 4 2 2" xfId="2656"/>
    <cellStyle name="Percent 4 4 3" xfId="2657"/>
    <cellStyle name="Percent 40" xfId="2658"/>
    <cellStyle name="Percent 41" xfId="2659"/>
    <cellStyle name="Percent 42" xfId="2660"/>
    <cellStyle name="Percent 43" xfId="2661"/>
    <cellStyle name="Percent 44" xfId="2662"/>
    <cellStyle name="Percent 45" xfId="2663"/>
    <cellStyle name="Percent 46" xfId="2664"/>
    <cellStyle name="Percent 47" xfId="2665"/>
    <cellStyle name="Percent 48" xfId="2666"/>
    <cellStyle name="Percent 49" xfId="2667"/>
    <cellStyle name="Percent 5" xfId="2668"/>
    <cellStyle name="Percent 5 2" xfId="2669"/>
    <cellStyle name="Percent 5 2 2" xfId="2670"/>
    <cellStyle name="Percent 5 2 3" xfId="2671"/>
    <cellStyle name="Percent 5 2 4" xfId="2672"/>
    <cellStyle name="Percent 5 3" xfId="2673"/>
    <cellStyle name="Percent 5 4" xfId="2674"/>
    <cellStyle name="Percent 5 5" xfId="2675"/>
    <cellStyle name="Percent 5 5 2" xfId="2676"/>
    <cellStyle name="Percent 50" xfId="2677"/>
    <cellStyle name="Percent 50 2" xfId="2678"/>
    <cellStyle name="Percent 51" xfId="2679"/>
    <cellStyle name="Percent 52" xfId="2680"/>
    <cellStyle name="Percent 53" xfId="2681"/>
    <cellStyle name="Percent 54" xfId="2682"/>
    <cellStyle name="Percent 55" xfId="2683"/>
    <cellStyle name="Percent 56" xfId="2684"/>
    <cellStyle name="Percent 57" xfId="2685"/>
    <cellStyle name="Percent 58" xfId="2686"/>
    <cellStyle name="Percent 59" xfId="2687"/>
    <cellStyle name="Percent 6" xfId="2688"/>
    <cellStyle name="Percent 6 2" xfId="2689"/>
    <cellStyle name="Percent 6 2 2" xfId="2690"/>
    <cellStyle name="Percent 6 3" xfId="2691"/>
    <cellStyle name="Percent 6 3 2" xfId="2692"/>
    <cellStyle name="Percent 6 3 2 2" xfId="2693"/>
    <cellStyle name="Percent 6 3 2 3" xfId="2694"/>
    <cellStyle name="Percent 6 3 2 4" xfId="2695"/>
    <cellStyle name="Percent 6 3 3" xfId="2696"/>
    <cellStyle name="Percent 6 3 3 2" xfId="2697"/>
    <cellStyle name="Percent 6 3 4" xfId="2698"/>
    <cellStyle name="Percent 6 3 5" xfId="2699"/>
    <cellStyle name="Percent 6 4" xfId="2700"/>
    <cellStyle name="Percent 60" xfId="2701"/>
    <cellStyle name="Percent 61" xfId="2702"/>
    <cellStyle name="Percent 62" xfId="2703"/>
    <cellStyle name="Percent 63" xfId="2704"/>
    <cellStyle name="Percent 64" xfId="2705"/>
    <cellStyle name="Percent 65" xfId="2706"/>
    <cellStyle name="Percent 66" xfId="2707"/>
    <cellStyle name="Percent 67" xfId="2708"/>
    <cellStyle name="Percent 68" xfId="2709"/>
    <cellStyle name="Percent 68 2" xfId="2710"/>
    <cellStyle name="Percent 69" xfId="2711"/>
    <cellStyle name="Percent 69 2" xfId="2712"/>
    <cellStyle name="Percent 7" xfId="2713"/>
    <cellStyle name="Percent 7 2" xfId="2714"/>
    <cellStyle name="Percent 70" xfId="2715"/>
    <cellStyle name="Percent 70 2" xfId="2716"/>
    <cellStyle name="Percent 71" xfId="2717"/>
    <cellStyle name="Percent 72" xfId="2718"/>
    <cellStyle name="Percent 73" xfId="2719"/>
    <cellStyle name="Percent 74" xfId="2720"/>
    <cellStyle name="Percent 75" xfId="2721"/>
    <cellStyle name="Percent 76" xfId="2722"/>
    <cellStyle name="Percent 77" xfId="2723"/>
    <cellStyle name="Percent 78" xfId="2724"/>
    <cellStyle name="Percent 79" xfId="2725"/>
    <cellStyle name="Percent 8" xfId="2726"/>
    <cellStyle name="Percent 8 2" xfId="2727"/>
    <cellStyle name="Percent 80" xfId="2728"/>
    <cellStyle name="Percent 81" xfId="2729"/>
    <cellStyle name="Percent 82" xfId="2730"/>
    <cellStyle name="Percent 9" xfId="2731"/>
    <cellStyle name="Percent 9 2" xfId="2732"/>
    <cellStyle name="Percent(2)" xfId="2733"/>
    <cellStyle name="Percent0" xfId="2734"/>
    <cellStyle name="Percent0 2" xfId="2735"/>
    <cellStyle name="Percent0 3" xfId="2736"/>
    <cellStyle name="Percent0 3 2" xfId="2737"/>
    <cellStyle name="Percent0 4" xfId="2738"/>
    <cellStyle name="Percent0 4 2" xfId="2739"/>
    <cellStyle name="Placeholder" xfId="2740"/>
    <cellStyle name="Prot $,(0)" xfId="2741"/>
    <cellStyle name="Prot $,(0) 2" xfId="2742"/>
    <cellStyle name="Prot $,(0) 2 2" xfId="2743"/>
    <cellStyle name="Prot $,(0) 3" xfId="2744"/>
    <cellStyle name="Prot, (0)" xfId="2745"/>
    <cellStyle name="Protected" xfId="2746"/>
    <cellStyle name="ProtectedDates" xfId="2747"/>
    <cellStyle name="Red" xfId="2748"/>
    <cellStyle name="Reports-0" xfId="2749"/>
    <cellStyle name="Reports-2" xfId="2750"/>
    <cellStyle name="Reports-2 2" xfId="2751"/>
    <cellStyle name="Reports-2 2 2" xfId="2752"/>
    <cellStyle name="Reports-2 2 2 2" xfId="2753"/>
    <cellStyle name="Reports-2 2 3" xfId="2754"/>
    <cellStyle name="Reports-2 2 3 2" xfId="2755"/>
    <cellStyle name="Reports-2 2 4" xfId="2756"/>
    <cellStyle name="Reports-2 2 5" xfId="2757"/>
    <cellStyle name="Reports-2 2 6" xfId="2758"/>
    <cellStyle name="Reports-2 3" xfId="2759"/>
    <cellStyle name="Reports-2 3 2" xfId="2760"/>
    <cellStyle name="Reports-2 3 2 2" xfId="2761"/>
    <cellStyle name="Reports-2 3 3" xfId="2762"/>
    <cellStyle name="Reports-2 3 3 2" xfId="2763"/>
    <cellStyle name="Reports-2 3 4" xfId="2764"/>
    <cellStyle name="Reports-2 4" xfId="2765"/>
    <cellStyle name="Reports-2 4 2" xfId="2766"/>
    <cellStyle name="Reports-2 4 3" xfId="2767"/>
    <cellStyle name="Reports-2 4 4" xfId="2768"/>
    <cellStyle name="Reports-2 5" xfId="2769"/>
    <cellStyle name="Row head" xfId="2770"/>
    <cellStyle name="SAPBEXaggData" xfId="2771"/>
    <cellStyle name="SAPBEXaggData 2" xfId="2772"/>
    <cellStyle name="SAPBEXaggData 2 2" xfId="2773"/>
    <cellStyle name="SAPBEXaggData 2 2 2" xfId="2774"/>
    <cellStyle name="SAPBEXaggData 2 2 2 2" xfId="2775"/>
    <cellStyle name="SAPBEXaggData 2 2 3" xfId="2776"/>
    <cellStyle name="SAPBEXaggData 2 2 3 2" xfId="2777"/>
    <cellStyle name="SAPBEXaggData 2 2 4" xfId="2778"/>
    <cellStyle name="SAPBEXaggData 2 2 5" xfId="2779"/>
    <cellStyle name="SAPBEXaggData 2 2 6" xfId="2780"/>
    <cellStyle name="SAPBEXaggData 2 3" xfId="2781"/>
    <cellStyle name="SAPBEXaggData 2 3 2" xfId="2782"/>
    <cellStyle name="SAPBEXaggData 2 3 2 2" xfId="2783"/>
    <cellStyle name="SAPBEXaggData 2 3 3" xfId="2784"/>
    <cellStyle name="SAPBEXaggData 2 3 3 2" xfId="2785"/>
    <cellStyle name="SAPBEXaggData 2 3 4" xfId="2786"/>
    <cellStyle name="SAPBEXaggData 2 4" xfId="2787"/>
    <cellStyle name="SAPBEXaggData 2 4 2" xfId="2788"/>
    <cellStyle name="SAPBEXaggData 2 4 2 2" xfId="2789"/>
    <cellStyle name="SAPBEXaggData 2 4 3" xfId="2790"/>
    <cellStyle name="SAPBEXaggData 2 4 3 2" xfId="2791"/>
    <cellStyle name="SAPBEXaggData 2 4 4" xfId="2792"/>
    <cellStyle name="SAPBEXaggData 2 5" xfId="2793"/>
    <cellStyle name="SAPBEXaggData 2 5 2" xfId="2794"/>
    <cellStyle name="SAPBEXaggData 2 5 3" xfId="2795"/>
    <cellStyle name="SAPBEXaggData 2 5 4" xfId="2796"/>
    <cellStyle name="SAPBEXaggData 2 6" xfId="2797"/>
    <cellStyle name="SAPBEXaggData 3" xfId="2798"/>
    <cellStyle name="SAPBEXaggData 3 2" xfId="2799"/>
    <cellStyle name="SAPBEXaggData 3 2 2" xfId="2800"/>
    <cellStyle name="SAPBEXaggData 3 2 2 2" xfId="2801"/>
    <cellStyle name="SAPBEXaggData 3 2 3" xfId="2802"/>
    <cellStyle name="SAPBEXaggData 3 2 3 2" xfId="2803"/>
    <cellStyle name="SAPBEXaggData 3 2 4" xfId="2804"/>
    <cellStyle name="SAPBEXaggData 3 3" xfId="2805"/>
    <cellStyle name="SAPBEXaggData 3 3 2" xfId="2806"/>
    <cellStyle name="SAPBEXaggData 3 3 2 2" xfId="2807"/>
    <cellStyle name="SAPBEXaggData 3 3 3" xfId="2808"/>
    <cellStyle name="SAPBEXaggData 3 3 3 2" xfId="2809"/>
    <cellStyle name="SAPBEXaggData 3 3 4" xfId="2810"/>
    <cellStyle name="SAPBEXaggData 3 4" xfId="2811"/>
    <cellStyle name="SAPBEXaggData 3 4 2" xfId="2812"/>
    <cellStyle name="SAPBEXaggData 3 4 3" xfId="2813"/>
    <cellStyle name="SAPBEXaggData 3 4 4" xfId="2814"/>
    <cellStyle name="SAPBEXaggData 4" xfId="2815"/>
    <cellStyle name="SAPBEXaggData 4 2" xfId="2816"/>
    <cellStyle name="SAPBEXaggData 4 2 2" xfId="2817"/>
    <cellStyle name="SAPBEXaggData 4 3" xfId="2818"/>
    <cellStyle name="SAPBEXaggData 4 3 2" xfId="2819"/>
    <cellStyle name="SAPBEXaggData 4 4" xfId="2820"/>
    <cellStyle name="SAPBEXaggData 4 5" xfId="2821"/>
    <cellStyle name="SAPBEXaggData 4 6" xfId="2822"/>
    <cellStyle name="SAPBEXaggData 5" xfId="2823"/>
    <cellStyle name="SAPBEXaggData 5 2" xfId="2824"/>
    <cellStyle name="SAPBEXaggData 5 2 2" xfId="2825"/>
    <cellStyle name="SAPBEXaggData 5 3" xfId="2826"/>
    <cellStyle name="SAPBEXaggData 5 3 2" xfId="2827"/>
    <cellStyle name="SAPBEXaggData 5 4" xfId="2828"/>
    <cellStyle name="SAPBEXaggData 6" xfId="2829"/>
    <cellStyle name="SAPBEXaggData 6 2" xfId="2830"/>
    <cellStyle name="SAPBEXaggData 6 2 2" xfId="2831"/>
    <cellStyle name="SAPBEXaggData 6 3" xfId="2832"/>
    <cellStyle name="SAPBEXaggData 6 3 2" xfId="2833"/>
    <cellStyle name="SAPBEXaggData 6 4" xfId="2834"/>
    <cellStyle name="SAPBEXaggData 7" xfId="2835"/>
    <cellStyle name="SAPBEXaggData 7 2" xfId="2836"/>
    <cellStyle name="SAPBEXaggData 7 3" xfId="2837"/>
    <cellStyle name="SAPBEXaggData 7 4" xfId="2838"/>
    <cellStyle name="SAPBEXaggData 8" xfId="2839"/>
    <cellStyle name="SAPBEXaggDataEmph" xfId="2840"/>
    <cellStyle name="SAPBEXaggDataEmph 2" xfId="2841"/>
    <cellStyle name="SAPBEXaggDataEmph 2 2" xfId="2842"/>
    <cellStyle name="SAPBEXaggDataEmph 2 2 2" xfId="2843"/>
    <cellStyle name="SAPBEXaggDataEmph 2 3" xfId="2844"/>
    <cellStyle name="SAPBEXaggDataEmph 2 3 2" xfId="2845"/>
    <cellStyle name="SAPBEXaggDataEmph 2 4" xfId="2846"/>
    <cellStyle name="SAPBEXaggDataEmph 3" xfId="2847"/>
    <cellStyle name="SAPBEXaggDataEmph 3 2" xfId="2848"/>
    <cellStyle name="SAPBEXaggDataEmph 3 2 2" xfId="2849"/>
    <cellStyle name="SAPBEXaggDataEmph 3 3" xfId="2850"/>
    <cellStyle name="SAPBEXaggDataEmph 3 3 2" xfId="2851"/>
    <cellStyle name="SAPBEXaggDataEmph 3 4" xfId="2852"/>
    <cellStyle name="SAPBEXaggDataEmph 4" xfId="2853"/>
    <cellStyle name="SAPBEXaggDataEmph 4 2" xfId="2854"/>
    <cellStyle name="SAPBEXaggDataEmph 4 3" xfId="2855"/>
    <cellStyle name="SAPBEXaggDataEmph 4 4" xfId="2856"/>
    <cellStyle name="SAPBEXaggItem" xfId="2857"/>
    <cellStyle name="SAPBEXaggItem 2" xfId="2858"/>
    <cellStyle name="SAPBEXaggItem 2 2" xfId="2859"/>
    <cellStyle name="SAPBEXaggItem 2 2 2" xfId="2860"/>
    <cellStyle name="SAPBEXaggItem 2 2 2 2" xfId="2861"/>
    <cellStyle name="SAPBEXaggItem 2 2 3" xfId="2862"/>
    <cellStyle name="SAPBEXaggItem 2 2 3 2" xfId="2863"/>
    <cellStyle name="SAPBEXaggItem 2 2 4" xfId="2864"/>
    <cellStyle name="SAPBEXaggItem 2 3" xfId="2865"/>
    <cellStyle name="SAPBEXaggItem 2 3 2" xfId="2866"/>
    <cellStyle name="SAPBEXaggItem 2 3 2 2" xfId="2867"/>
    <cellStyle name="SAPBEXaggItem 2 3 3" xfId="2868"/>
    <cellStyle name="SAPBEXaggItem 2 3 3 2" xfId="2869"/>
    <cellStyle name="SAPBEXaggItem 2 3 4" xfId="2870"/>
    <cellStyle name="SAPBEXaggItem 2 4" xfId="2871"/>
    <cellStyle name="SAPBEXaggItem 2 4 2" xfId="2872"/>
    <cellStyle name="SAPBEXaggItem 2 4 3" xfId="2873"/>
    <cellStyle name="SAPBEXaggItem 2 4 4" xfId="2874"/>
    <cellStyle name="SAPBEXaggItemX" xfId="2875"/>
    <cellStyle name="SAPBEXaggItemX 2" xfId="2876"/>
    <cellStyle name="SAPBEXaggItemX 2 2" xfId="2877"/>
    <cellStyle name="SAPBEXaggItemX 2 2 2" xfId="2878"/>
    <cellStyle name="SAPBEXaggItemX 2 3" xfId="2879"/>
    <cellStyle name="SAPBEXaggItemX 2 3 2" xfId="2880"/>
    <cellStyle name="SAPBEXaggItemX 2 4" xfId="2881"/>
    <cellStyle name="SAPBEXaggItemX 3" xfId="2882"/>
    <cellStyle name="SAPBEXaggItemX 3 2" xfId="2883"/>
    <cellStyle name="SAPBEXaggItemX 3 2 2" xfId="2884"/>
    <cellStyle name="SAPBEXaggItemX 3 3" xfId="2885"/>
    <cellStyle name="SAPBEXaggItemX 3 3 2" xfId="2886"/>
    <cellStyle name="SAPBEXaggItemX 3 4" xfId="2887"/>
    <cellStyle name="SAPBEXaggItemX 4" xfId="2888"/>
    <cellStyle name="SAPBEXaggItemX 4 2" xfId="2889"/>
    <cellStyle name="SAPBEXaggItemX 4 3" xfId="2890"/>
    <cellStyle name="SAPBEXaggItemX 4 4" xfId="2891"/>
    <cellStyle name="SAPBEXchaText" xfId="2892"/>
    <cellStyle name="SAPBEXchaText 2" xfId="2893"/>
    <cellStyle name="SAPBEXexcBad7" xfId="2894"/>
    <cellStyle name="SAPBEXexcBad7 2" xfId="2895"/>
    <cellStyle name="SAPBEXexcBad7 2 2" xfId="2896"/>
    <cellStyle name="SAPBEXexcBad7 2 2 2" xfId="2897"/>
    <cellStyle name="SAPBEXexcBad7 2 3" xfId="2898"/>
    <cellStyle name="SAPBEXexcBad7 2 3 2" xfId="2899"/>
    <cellStyle name="SAPBEXexcBad7 2 4" xfId="2900"/>
    <cellStyle name="SAPBEXexcBad7 3" xfId="2901"/>
    <cellStyle name="SAPBEXexcBad7 3 2" xfId="2902"/>
    <cellStyle name="SAPBEXexcBad7 3 2 2" xfId="2903"/>
    <cellStyle name="SAPBEXexcBad7 3 3" xfId="2904"/>
    <cellStyle name="SAPBEXexcBad7 3 3 2" xfId="2905"/>
    <cellStyle name="SAPBEXexcBad7 3 4" xfId="2906"/>
    <cellStyle name="SAPBEXexcBad7 4" xfId="2907"/>
    <cellStyle name="SAPBEXexcBad7 4 2" xfId="2908"/>
    <cellStyle name="SAPBEXexcBad7 4 3" xfId="2909"/>
    <cellStyle name="SAPBEXexcBad7 4 4" xfId="2910"/>
    <cellStyle name="SAPBEXexcBad8" xfId="2911"/>
    <cellStyle name="SAPBEXexcBad8 2" xfId="2912"/>
    <cellStyle name="SAPBEXexcBad8 2 2" xfId="2913"/>
    <cellStyle name="SAPBEXexcBad8 2 2 2" xfId="2914"/>
    <cellStyle name="SAPBEXexcBad8 2 3" xfId="2915"/>
    <cellStyle name="SAPBEXexcBad8 2 3 2" xfId="2916"/>
    <cellStyle name="SAPBEXexcBad8 2 4" xfId="2917"/>
    <cellStyle name="SAPBEXexcBad8 3" xfId="2918"/>
    <cellStyle name="SAPBEXexcBad8 3 2" xfId="2919"/>
    <cellStyle name="SAPBEXexcBad8 3 2 2" xfId="2920"/>
    <cellStyle name="SAPBEXexcBad8 3 3" xfId="2921"/>
    <cellStyle name="SAPBEXexcBad8 3 3 2" xfId="2922"/>
    <cellStyle name="SAPBEXexcBad8 3 4" xfId="2923"/>
    <cellStyle name="SAPBEXexcBad8 4" xfId="2924"/>
    <cellStyle name="SAPBEXexcBad8 4 2" xfId="2925"/>
    <cellStyle name="SAPBEXexcBad8 4 3" xfId="2926"/>
    <cellStyle name="SAPBEXexcBad8 4 4" xfId="2927"/>
    <cellStyle name="SAPBEXexcBad9" xfId="2928"/>
    <cellStyle name="SAPBEXexcBad9 2" xfId="2929"/>
    <cellStyle name="SAPBEXexcBad9 2 2" xfId="2930"/>
    <cellStyle name="SAPBEXexcBad9 2 2 2" xfId="2931"/>
    <cellStyle name="SAPBEXexcBad9 2 3" xfId="2932"/>
    <cellStyle name="SAPBEXexcBad9 2 3 2" xfId="2933"/>
    <cellStyle name="SAPBEXexcBad9 2 4" xfId="2934"/>
    <cellStyle name="SAPBEXexcBad9 3" xfId="2935"/>
    <cellStyle name="SAPBEXexcBad9 3 2" xfId="2936"/>
    <cellStyle name="SAPBEXexcBad9 3 2 2" xfId="2937"/>
    <cellStyle name="SAPBEXexcBad9 3 3" xfId="2938"/>
    <cellStyle name="SAPBEXexcBad9 3 3 2" xfId="2939"/>
    <cellStyle name="SAPBEXexcBad9 3 4" xfId="2940"/>
    <cellStyle name="SAPBEXexcBad9 4" xfId="2941"/>
    <cellStyle name="SAPBEXexcBad9 4 2" xfId="2942"/>
    <cellStyle name="SAPBEXexcBad9 4 3" xfId="2943"/>
    <cellStyle name="SAPBEXexcBad9 4 4" xfId="2944"/>
    <cellStyle name="SAPBEXexcCritical4" xfId="2945"/>
    <cellStyle name="SAPBEXexcCritical4 2" xfId="2946"/>
    <cellStyle name="SAPBEXexcCritical4 2 2" xfId="2947"/>
    <cellStyle name="SAPBEXexcCritical4 2 2 2" xfId="2948"/>
    <cellStyle name="SAPBEXexcCritical4 2 3" xfId="2949"/>
    <cellStyle name="SAPBEXexcCritical4 2 3 2" xfId="2950"/>
    <cellStyle name="SAPBEXexcCritical4 2 4" xfId="2951"/>
    <cellStyle name="SAPBEXexcCritical4 3" xfId="2952"/>
    <cellStyle name="SAPBEXexcCritical4 3 2" xfId="2953"/>
    <cellStyle name="SAPBEXexcCritical4 3 2 2" xfId="2954"/>
    <cellStyle name="SAPBEXexcCritical4 3 3" xfId="2955"/>
    <cellStyle name="SAPBEXexcCritical4 3 3 2" xfId="2956"/>
    <cellStyle name="SAPBEXexcCritical4 3 4" xfId="2957"/>
    <cellStyle name="SAPBEXexcCritical4 4" xfId="2958"/>
    <cellStyle name="SAPBEXexcCritical4 4 2" xfId="2959"/>
    <cellStyle name="SAPBEXexcCritical4 4 3" xfId="2960"/>
    <cellStyle name="SAPBEXexcCritical4 4 4" xfId="2961"/>
    <cellStyle name="SAPBEXexcCritical5" xfId="2962"/>
    <cellStyle name="SAPBEXexcCritical5 2" xfId="2963"/>
    <cellStyle name="SAPBEXexcCritical5 2 2" xfId="2964"/>
    <cellStyle name="SAPBEXexcCritical5 2 2 2" xfId="2965"/>
    <cellStyle name="SAPBEXexcCritical5 2 3" xfId="2966"/>
    <cellStyle name="SAPBEXexcCritical5 2 3 2" xfId="2967"/>
    <cellStyle name="SAPBEXexcCritical5 2 4" xfId="2968"/>
    <cellStyle name="SAPBEXexcCritical5 3" xfId="2969"/>
    <cellStyle name="SAPBEXexcCritical5 3 2" xfId="2970"/>
    <cellStyle name="SAPBEXexcCritical5 3 2 2" xfId="2971"/>
    <cellStyle name="SAPBEXexcCritical5 3 3" xfId="2972"/>
    <cellStyle name="SAPBEXexcCritical5 3 3 2" xfId="2973"/>
    <cellStyle name="SAPBEXexcCritical5 3 4" xfId="2974"/>
    <cellStyle name="SAPBEXexcCritical5 4" xfId="2975"/>
    <cellStyle name="SAPBEXexcCritical5 4 2" xfId="2976"/>
    <cellStyle name="SAPBEXexcCritical5 4 3" xfId="2977"/>
    <cellStyle name="SAPBEXexcCritical5 4 4" xfId="2978"/>
    <cellStyle name="SAPBEXexcCritical6" xfId="2979"/>
    <cellStyle name="SAPBEXexcCritical6 2" xfId="2980"/>
    <cellStyle name="SAPBEXexcCritical6 2 2" xfId="2981"/>
    <cellStyle name="SAPBEXexcCritical6 2 2 2" xfId="2982"/>
    <cellStyle name="SAPBEXexcCritical6 2 3" xfId="2983"/>
    <cellStyle name="SAPBEXexcCritical6 2 3 2" xfId="2984"/>
    <cellStyle name="SAPBEXexcCritical6 2 4" xfId="2985"/>
    <cellStyle name="SAPBEXexcCritical6 3" xfId="2986"/>
    <cellStyle name="SAPBEXexcCritical6 3 2" xfId="2987"/>
    <cellStyle name="SAPBEXexcCritical6 3 2 2" xfId="2988"/>
    <cellStyle name="SAPBEXexcCritical6 3 3" xfId="2989"/>
    <cellStyle name="SAPBEXexcCritical6 3 3 2" xfId="2990"/>
    <cellStyle name="SAPBEXexcCritical6 3 4" xfId="2991"/>
    <cellStyle name="SAPBEXexcCritical6 4" xfId="2992"/>
    <cellStyle name="SAPBEXexcCritical6 4 2" xfId="2993"/>
    <cellStyle name="SAPBEXexcCritical6 4 3" xfId="2994"/>
    <cellStyle name="SAPBEXexcCritical6 4 4" xfId="2995"/>
    <cellStyle name="SAPBEXexcGood1" xfId="2996"/>
    <cellStyle name="SAPBEXexcGood1 2" xfId="2997"/>
    <cellStyle name="SAPBEXexcGood1 2 2" xfId="2998"/>
    <cellStyle name="SAPBEXexcGood1 2 2 2" xfId="2999"/>
    <cellStyle name="SAPBEXexcGood1 2 3" xfId="3000"/>
    <cellStyle name="SAPBEXexcGood1 2 3 2" xfId="3001"/>
    <cellStyle name="SAPBEXexcGood1 2 4" xfId="3002"/>
    <cellStyle name="SAPBEXexcGood1 3" xfId="3003"/>
    <cellStyle name="SAPBEXexcGood1 3 2" xfId="3004"/>
    <cellStyle name="SAPBEXexcGood1 3 2 2" xfId="3005"/>
    <cellStyle name="SAPBEXexcGood1 3 3" xfId="3006"/>
    <cellStyle name="SAPBEXexcGood1 3 3 2" xfId="3007"/>
    <cellStyle name="SAPBEXexcGood1 3 4" xfId="3008"/>
    <cellStyle name="SAPBEXexcGood1 4" xfId="3009"/>
    <cellStyle name="SAPBEXexcGood1 4 2" xfId="3010"/>
    <cellStyle name="SAPBEXexcGood1 4 3" xfId="3011"/>
    <cellStyle name="SAPBEXexcGood1 4 4" xfId="3012"/>
    <cellStyle name="SAPBEXexcGood2" xfId="3013"/>
    <cellStyle name="SAPBEXexcGood2 2" xfId="3014"/>
    <cellStyle name="SAPBEXexcGood2 2 2" xfId="3015"/>
    <cellStyle name="SAPBEXexcGood2 2 2 2" xfId="3016"/>
    <cellStyle name="SAPBEXexcGood2 2 3" xfId="3017"/>
    <cellStyle name="SAPBEXexcGood2 2 3 2" xfId="3018"/>
    <cellStyle name="SAPBEXexcGood2 2 4" xfId="3019"/>
    <cellStyle name="SAPBEXexcGood2 3" xfId="3020"/>
    <cellStyle name="SAPBEXexcGood2 3 2" xfId="3021"/>
    <cellStyle name="SAPBEXexcGood2 3 2 2" xfId="3022"/>
    <cellStyle name="SAPBEXexcGood2 3 3" xfId="3023"/>
    <cellStyle name="SAPBEXexcGood2 3 3 2" xfId="3024"/>
    <cellStyle name="SAPBEXexcGood2 3 4" xfId="3025"/>
    <cellStyle name="SAPBEXexcGood2 4" xfId="3026"/>
    <cellStyle name="SAPBEXexcGood2 4 2" xfId="3027"/>
    <cellStyle name="SAPBEXexcGood2 4 3" xfId="3028"/>
    <cellStyle name="SAPBEXexcGood2 4 4" xfId="3029"/>
    <cellStyle name="SAPBEXexcGood3" xfId="3030"/>
    <cellStyle name="SAPBEXexcGood3 2" xfId="3031"/>
    <cellStyle name="SAPBEXexcGood3 2 2" xfId="3032"/>
    <cellStyle name="SAPBEXexcGood3 2 2 2" xfId="3033"/>
    <cellStyle name="SAPBEXexcGood3 2 3" xfId="3034"/>
    <cellStyle name="SAPBEXexcGood3 2 3 2" xfId="3035"/>
    <cellStyle name="SAPBEXexcGood3 2 4" xfId="3036"/>
    <cellStyle name="SAPBEXexcGood3 3" xfId="3037"/>
    <cellStyle name="SAPBEXexcGood3 3 2" xfId="3038"/>
    <cellStyle name="SAPBEXexcGood3 3 2 2" xfId="3039"/>
    <cellStyle name="SAPBEXexcGood3 3 3" xfId="3040"/>
    <cellStyle name="SAPBEXexcGood3 3 3 2" xfId="3041"/>
    <cellStyle name="SAPBEXexcGood3 3 4" xfId="3042"/>
    <cellStyle name="SAPBEXexcGood3 4" xfId="3043"/>
    <cellStyle name="SAPBEXexcGood3 4 2" xfId="3044"/>
    <cellStyle name="SAPBEXexcGood3 4 3" xfId="3045"/>
    <cellStyle name="SAPBEXexcGood3 4 4" xfId="3046"/>
    <cellStyle name="SAPBEXfilterDrill" xfId="3047"/>
    <cellStyle name="SAPBEXfilterItem" xfId="3048"/>
    <cellStyle name="SAPBEXfilterText" xfId="3049"/>
    <cellStyle name="SAPBEXformats" xfId="3050"/>
    <cellStyle name="SAPBEXformats 2" xfId="3051"/>
    <cellStyle name="SAPBEXformats 2 2" xfId="3052"/>
    <cellStyle name="SAPBEXformats 2 2 2" xfId="3053"/>
    <cellStyle name="SAPBEXformats 2 3" xfId="3054"/>
    <cellStyle name="SAPBEXformats 2 3 2" xfId="3055"/>
    <cellStyle name="SAPBEXformats 2 4" xfId="3056"/>
    <cellStyle name="SAPBEXformats 3" xfId="3057"/>
    <cellStyle name="SAPBEXformats 3 2" xfId="3058"/>
    <cellStyle name="SAPBEXformats 3 2 2" xfId="3059"/>
    <cellStyle name="SAPBEXformats 3 3" xfId="3060"/>
    <cellStyle name="SAPBEXformats 3 3 2" xfId="3061"/>
    <cellStyle name="SAPBEXformats 3 4" xfId="3062"/>
    <cellStyle name="SAPBEXformats 4" xfId="3063"/>
    <cellStyle name="SAPBEXformats 4 2" xfId="3064"/>
    <cellStyle name="SAPBEXformats 4 3" xfId="3065"/>
    <cellStyle name="SAPBEXformats 4 4" xfId="3066"/>
    <cellStyle name="SAPBEXheaderItem" xfId="3067"/>
    <cellStyle name="SAPBEXheaderText" xfId="3068"/>
    <cellStyle name="SAPBEXHLevel0" xfId="3069"/>
    <cellStyle name="SAPBEXHLevel0 2" xfId="3070"/>
    <cellStyle name="SAPBEXHLevel0 2 2" xfId="3071"/>
    <cellStyle name="SAPBEXHLevel0 2 2 2" xfId="3072"/>
    <cellStyle name="SAPBEXHLevel0 2 2 2 2" xfId="3073"/>
    <cellStyle name="SAPBEXHLevel0 2 2 3" xfId="3074"/>
    <cellStyle name="SAPBEXHLevel0 2 2 3 2" xfId="3075"/>
    <cellStyle name="SAPBEXHLevel0 2 2 4" xfId="3076"/>
    <cellStyle name="SAPBEXHLevel0 2 3" xfId="3077"/>
    <cellStyle name="SAPBEXHLevel0 2 3 2" xfId="3078"/>
    <cellStyle name="SAPBEXHLevel0 2 3 2 2" xfId="3079"/>
    <cellStyle name="SAPBEXHLevel0 2 3 3" xfId="3080"/>
    <cellStyle name="SAPBEXHLevel0 2 3 3 2" xfId="3081"/>
    <cellStyle name="SAPBEXHLevel0 2 3 4" xfId="3082"/>
    <cellStyle name="SAPBEXHLevel0 2 4" xfId="3083"/>
    <cellStyle name="SAPBEXHLevel0 2 4 2" xfId="3084"/>
    <cellStyle name="SAPBEXHLevel0 2 4 3" xfId="3085"/>
    <cellStyle name="SAPBEXHLevel0 2 4 4" xfId="3086"/>
    <cellStyle name="SAPBEXHLevel0 3" xfId="3087"/>
    <cellStyle name="SAPBEXHLevel0 3 2" xfId="3088"/>
    <cellStyle name="SAPBEXHLevel0 3 2 2" xfId="3089"/>
    <cellStyle name="SAPBEXHLevel0 3 3" xfId="3090"/>
    <cellStyle name="SAPBEXHLevel0 3 3 2" xfId="3091"/>
    <cellStyle name="SAPBEXHLevel0 3 4" xfId="3092"/>
    <cellStyle name="SAPBEXHLevel0 4" xfId="3093"/>
    <cellStyle name="SAPBEXHLevel0 4 2" xfId="3094"/>
    <cellStyle name="SAPBEXHLevel0 4 2 2" xfId="3095"/>
    <cellStyle name="SAPBEXHLevel0 4 3" xfId="3096"/>
    <cellStyle name="SAPBEXHLevel0 4 3 2" xfId="3097"/>
    <cellStyle name="SAPBEXHLevel0 4 4" xfId="3098"/>
    <cellStyle name="SAPBEXHLevel0 5" xfId="3099"/>
    <cellStyle name="SAPBEXHLevel0 5 2" xfId="3100"/>
    <cellStyle name="SAPBEXHLevel0 5 3" xfId="3101"/>
    <cellStyle name="SAPBEXHLevel0 5 4" xfId="3102"/>
    <cellStyle name="SAPBEXHLevel0X" xfId="3103"/>
    <cellStyle name="SAPBEXHLevel0X 2" xfId="3104"/>
    <cellStyle name="SAPBEXHLevel0X 2 2" xfId="3105"/>
    <cellStyle name="SAPBEXHLevel0X 2 2 2" xfId="3106"/>
    <cellStyle name="SAPBEXHLevel0X 2 3" xfId="3107"/>
    <cellStyle name="SAPBEXHLevel0X 2 3 2" xfId="3108"/>
    <cellStyle name="SAPBEXHLevel0X 2 4" xfId="3109"/>
    <cellStyle name="SAPBEXHLevel0X 3" xfId="3110"/>
    <cellStyle name="SAPBEXHLevel0X 3 2" xfId="3111"/>
    <cellStyle name="SAPBEXHLevel0X 3 2 2" xfId="3112"/>
    <cellStyle name="SAPBEXHLevel0X 3 3" xfId="3113"/>
    <cellStyle name="SAPBEXHLevel0X 3 3 2" xfId="3114"/>
    <cellStyle name="SAPBEXHLevel0X 3 4" xfId="3115"/>
    <cellStyle name="SAPBEXHLevel0X 4" xfId="3116"/>
    <cellStyle name="SAPBEXHLevel0X 4 2" xfId="3117"/>
    <cellStyle name="SAPBEXHLevel0X 4 3" xfId="3118"/>
    <cellStyle name="SAPBEXHLevel0X 4 4" xfId="3119"/>
    <cellStyle name="SAPBEXHLevel1" xfId="3120"/>
    <cellStyle name="SAPBEXHLevel1 2" xfId="3121"/>
    <cellStyle name="SAPBEXHLevel1 2 2" xfId="3122"/>
    <cellStyle name="SAPBEXHLevel1 2 2 2" xfId="3123"/>
    <cellStyle name="SAPBEXHLevel1 2 2 2 2" xfId="3124"/>
    <cellStyle name="SAPBEXHLevel1 2 2 3" xfId="3125"/>
    <cellStyle name="SAPBEXHLevel1 2 2 3 2" xfId="3126"/>
    <cellStyle name="SAPBEXHLevel1 2 2 4" xfId="3127"/>
    <cellStyle name="SAPBEXHLevel1 2 3" xfId="3128"/>
    <cellStyle name="SAPBEXHLevel1 2 3 2" xfId="3129"/>
    <cellStyle name="SAPBEXHLevel1 2 3 2 2" xfId="3130"/>
    <cellStyle name="SAPBEXHLevel1 2 3 3" xfId="3131"/>
    <cellStyle name="SAPBEXHLevel1 2 3 3 2" xfId="3132"/>
    <cellStyle name="SAPBEXHLevel1 2 3 4" xfId="3133"/>
    <cellStyle name="SAPBEXHLevel1 2 4" xfId="3134"/>
    <cellStyle name="SAPBEXHLevel1 2 4 2" xfId="3135"/>
    <cellStyle name="SAPBEXHLevel1 2 4 3" xfId="3136"/>
    <cellStyle name="SAPBEXHLevel1 2 4 4" xfId="3137"/>
    <cellStyle name="SAPBEXHLevel1 3" xfId="3138"/>
    <cellStyle name="SAPBEXHLevel1 3 2" xfId="3139"/>
    <cellStyle name="SAPBEXHLevel1 3 2 2" xfId="3140"/>
    <cellStyle name="SAPBEXHLevel1 3 3" xfId="3141"/>
    <cellStyle name="SAPBEXHLevel1 3 3 2" xfId="3142"/>
    <cellStyle name="SAPBEXHLevel1 3 4" xfId="3143"/>
    <cellStyle name="SAPBEXHLevel1 4" xfId="3144"/>
    <cellStyle name="SAPBEXHLevel1 4 2" xfId="3145"/>
    <cellStyle name="SAPBEXHLevel1 4 2 2" xfId="3146"/>
    <cellStyle name="SAPBEXHLevel1 4 3" xfId="3147"/>
    <cellStyle name="SAPBEXHLevel1 4 3 2" xfId="3148"/>
    <cellStyle name="SAPBEXHLevel1 4 4" xfId="3149"/>
    <cellStyle name="SAPBEXHLevel1 5" xfId="3150"/>
    <cellStyle name="SAPBEXHLevel1 5 2" xfId="3151"/>
    <cellStyle name="SAPBEXHLevel1 5 3" xfId="3152"/>
    <cellStyle name="SAPBEXHLevel1 5 4" xfId="3153"/>
    <cellStyle name="SAPBEXHLevel1X" xfId="3154"/>
    <cellStyle name="SAPBEXHLevel1X 2" xfId="3155"/>
    <cellStyle name="SAPBEXHLevel1X 2 2" xfId="3156"/>
    <cellStyle name="SAPBEXHLevel1X 2 2 2" xfId="3157"/>
    <cellStyle name="SAPBEXHLevel1X 2 3" xfId="3158"/>
    <cellStyle name="SAPBEXHLevel1X 2 3 2" xfId="3159"/>
    <cellStyle name="SAPBEXHLevel1X 2 4" xfId="3160"/>
    <cellStyle name="SAPBEXHLevel1X 3" xfId="3161"/>
    <cellStyle name="SAPBEXHLevel1X 3 2" xfId="3162"/>
    <cellStyle name="SAPBEXHLevel1X 3 2 2" xfId="3163"/>
    <cellStyle name="SAPBEXHLevel1X 3 3" xfId="3164"/>
    <cellStyle name="SAPBEXHLevel1X 3 3 2" xfId="3165"/>
    <cellStyle name="SAPBEXHLevel1X 3 4" xfId="3166"/>
    <cellStyle name="SAPBEXHLevel1X 4" xfId="3167"/>
    <cellStyle name="SAPBEXHLevel1X 4 2" xfId="3168"/>
    <cellStyle name="SAPBEXHLevel1X 4 3" xfId="3169"/>
    <cellStyle name="SAPBEXHLevel1X 4 4" xfId="3170"/>
    <cellStyle name="SAPBEXHLevel2" xfId="3171"/>
    <cellStyle name="SAPBEXHLevel2 2" xfId="3172"/>
    <cellStyle name="SAPBEXHLevel2 2 2" xfId="3173"/>
    <cellStyle name="SAPBEXHLevel2 2 2 2" xfId="3174"/>
    <cellStyle name="SAPBEXHLevel2 2 2 2 2" xfId="3175"/>
    <cellStyle name="SAPBEXHLevel2 2 2 3" xfId="3176"/>
    <cellStyle name="SAPBEXHLevel2 2 2 3 2" xfId="3177"/>
    <cellStyle name="SAPBEXHLevel2 2 2 4" xfId="3178"/>
    <cellStyle name="SAPBEXHLevel2 2 3" xfId="3179"/>
    <cellStyle name="SAPBEXHLevel2 2 3 2" xfId="3180"/>
    <cellStyle name="SAPBEXHLevel2 2 3 2 2" xfId="3181"/>
    <cellStyle name="SAPBEXHLevel2 2 3 3" xfId="3182"/>
    <cellStyle name="SAPBEXHLevel2 2 3 3 2" xfId="3183"/>
    <cellStyle name="SAPBEXHLevel2 2 3 4" xfId="3184"/>
    <cellStyle name="SAPBEXHLevel2 2 4" xfId="3185"/>
    <cellStyle name="SAPBEXHLevel2 2 4 2" xfId="3186"/>
    <cellStyle name="SAPBEXHLevel2 2 4 3" xfId="3187"/>
    <cellStyle name="SAPBEXHLevel2 2 4 4" xfId="3188"/>
    <cellStyle name="SAPBEXHLevel2 3" xfId="3189"/>
    <cellStyle name="SAPBEXHLevel2 3 2" xfId="3190"/>
    <cellStyle name="SAPBEXHLevel2 3 2 2" xfId="3191"/>
    <cellStyle name="SAPBEXHLevel2 3 3" xfId="3192"/>
    <cellStyle name="SAPBEXHLevel2 3 3 2" xfId="3193"/>
    <cellStyle name="SAPBEXHLevel2 3 4" xfId="3194"/>
    <cellStyle name="SAPBEXHLevel2 4" xfId="3195"/>
    <cellStyle name="SAPBEXHLevel2 4 2" xfId="3196"/>
    <cellStyle name="SAPBEXHLevel2 4 2 2" xfId="3197"/>
    <cellStyle name="SAPBEXHLevel2 4 3" xfId="3198"/>
    <cellStyle name="SAPBEXHLevel2 4 3 2" xfId="3199"/>
    <cellStyle name="SAPBEXHLevel2 4 4" xfId="3200"/>
    <cellStyle name="SAPBEXHLevel2 5" xfId="3201"/>
    <cellStyle name="SAPBEXHLevel2 5 2" xfId="3202"/>
    <cellStyle name="SAPBEXHLevel2 5 3" xfId="3203"/>
    <cellStyle name="SAPBEXHLevel2 5 4" xfId="3204"/>
    <cellStyle name="SAPBEXHLevel2X" xfId="3205"/>
    <cellStyle name="SAPBEXHLevel2X 2" xfId="3206"/>
    <cellStyle name="SAPBEXHLevel2X 2 2" xfId="3207"/>
    <cellStyle name="SAPBEXHLevel2X 2 2 2" xfId="3208"/>
    <cellStyle name="SAPBEXHLevel2X 2 3" xfId="3209"/>
    <cellStyle name="SAPBEXHLevel2X 2 3 2" xfId="3210"/>
    <cellStyle name="SAPBEXHLevel2X 2 4" xfId="3211"/>
    <cellStyle name="SAPBEXHLevel2X 3" xfId="3212"/>
    <cellStyle name="SAPBEXHLevel2X 3 2" xfId="3213"/>
    <cellStyle name="SAPBEXHLevel2X 3 2 2" xfId="3214"/>
    <cellStyle name="SAPBEXHLevel2X 3 3" xfId="3215"/>
    <cellStyle name="SAPBEXHLevel2X 3 3 2" xfId="3216"/>
    <cellStyle name="SAPBEXHLevel2X 3 4" xfId="3217"/>
    <cellStyle name="SAPBEXHLevel2X 4" xfId="3218"/>
    <cellStyle name="SAPBEXHLevel2X 4 2" xfId="3219"/>
    <cellStyle name="SAPBEXHLevel2X 4 3" xfId="3220"/>
    <cellStyle name="SAPBEXHLevel2X 4 4" xfId="3221"/>
    <cellStyle name="SAPBEXHLevel3" xfId="3222"/>
    <cellStyle name="SAPBEXHLevel3 2" xfId="3223"/>
    <cellStyle name="SAPBEXHLevel3 2 2" xfId="3224"/>
    <cellStyle name="SAPBEXHLevel3 2 2 2" xfId="3225"/>
    <cellStyle name="SAPBEXHLevel3 2 2 2 2" xfId="3226"/>
    <cellStyle name="SAPBEXHLevel3 2 2 2 2 2" xfId="3227"/>
    <cellStyle name="SAPBEXHLevel3 2 2 2 3" xfId="3228"/>
    <cellStyle name="SAPBEXHLevel3 2 2 2 3 2" xfId="3229"/>
    <cellStyle name="SAPBEXHLevel3 2 2 2 4" xfId="3230"/>
    <cellStyle name="SAPBEXHLevel3 2 2 3" xfId="3231"/>
    <cellStyle name="SAPBEXHLevel3 2 2 3 2" xfId="3232"/>
    <cellStyle name="SAPBEXHLevel3 2 2 3 2 2" xfId="3233"/>
    <cellStyle name="SAPBEXHLevel3 2 2 3 3" xfId="3234"/>
    <cellStyle name="SAPBEXHLevel3 2 2 3 3 2" xfId="3235"/>
    <cellStyle name="SAPBEXHLevel3 2 2 3 4" xfId="3236"/>
    <cellStyle name="SAPBEXHLevel3 2 2 4" xfId="3237"/>
    <cellStyle name="SAPBEXHLevel3 2 2 4 2" xfId="3238"/>
    <cellStyle name="SAPBEXHLevel3 2 2 4 3" xfId="3239"/>
    <cellStyle name="SAPBEXHLevel3 2 2 4 4" xfId="3240"/>
    <cellStyle name="SAPBEXHLevel3 2 3" xfId="3241"/>
    <cellStyle name="SAPBEXHLevel3 2 3 2" xfId="3242"/>
    <cellStyle name="SAPBEXHLevel3 2 3 2 2" xfId="3243"/>
    <cellStyle name="SAPBEXHLevel3 2 3 3" xfId="3244"/>
    <cellStyle name="SAPBEXHLevel3 2 3 3 2" xfId="3245"/>
    <cellStyle name="SAPBEXHLevel3 2 3 4" xfId="3246"/>
    <cellStyle name="SAPBEXHLevel3 2 4" xfId="3247"/>
    <cellStyle name="SAPBEXHLevel3 2 4 2" xfId="3248"/>
    <cellStyle name="SAPBEXHLevel3 2 4 2 2" xfId="3249"/>
    <cellStyle name="SAPBEXHLevel3 2 4 3" xfId="3250"/>
    <cellStyle name="SAPBEXHLevel3 2 4 3 2" xfId="3251"/>
    <cellStyle name="SAPBEXHLevel3 2 4 4" xfId="3252"/>
    <cellStyle name="SAPBEXHLevel3 2 5" xfId="3253"/>
    <cellStyle name="SAPBEXHLevel3 2 5 2" xfId="3254"/>
    <cellStyle name="SAPBEXHLevel3 2 5 3" xfId="3255"/>
    <cellStyle name="SAPBEXHLevel3 2 5 4" xfId="3256"/>
    <cellStyle name="SAPBEXHLevel3 3" xfId="3257"/>
    <cellStyle name="SAPBEXHLevel3 3 2" xfId="3258"/>
    <cellStyle name="SAPBEXHLevel3 3 2 2" xfId="3259"/>
    <cellStyle name="SAPBEXHLevel3 3 3" xfId="3260"/>
    <cellStyle name="SAPBEXHLevel3 3 3 2" xfId="3261"/>
    <cellStyle name="SAPBEXHLevel3 3 4" xfId="3262"/>
    <cellStyle name="SAPBEXHLevel3 4" xfId="3263"/>
    <cellStyle name="SAPBEXHLevel3 4 2" xfId="3264"/>
    <cellStyle name="SAPBEXHLevel3 4 2 2" xfId="3265"/>
    <cellStyle name="SAPBEXHLevel3 4 3" xfId="3266"/>
    <cellStyle name="SAPBEXHLevel3 4 3 2" xfId="3267"/>
    <cellStyle name="SAPBEXHLevel3 4 4" xfId="3268"/>
    <cellStyle name="SAPBEXHLevel3 5" xfId="3269"/>
    <cellStyle name="SAPBEXHLevel3 5 2" xfId="3270"/>
    <cellStyle name="SAPBEXHLevel3 5 3" xfId="3271"/>
    <cellStyle name="SAPBEXHLevel3 5 4" xfId="3272"/>
    <cellStyle name="SAPBEXHLevel3 53" xfId="3273"/>
    <cellStyle name="SAPBEXHLevel3 53 2" xfId="3274"/>
    <cellStyle name="SAPBEXHLevel3 53 2 2" xfId="3275"/>
    <cellStyle name="SAPBEXHLevel3 53 2 2 2" xfId="3276"/>
    <cellStyle name="SAPBEXHLevel3 53 2 3" xfId="3277"/>
    <cellStyle name="SAPBEXHLevel3 53 2 3 2" xfId="3278"/>
    <cellStyle name="SAPBEXHLevel3 53 2 4" xfId="3279"/>
    <cellStyle name="SAPBEXHLevel3 53 3" xfId="3280"/>
    <cellStyle name="SAPBEXHLevel3 53 3 2" xfId="3281"/>
    <cellStyle name="SAPBEXHLevel3 53 3 2 2" xfId="3282"/>
    <cellStyle name="SAPBEXHLevel3 53 3 3" xfId="3283"/>
    <cellStyle name="SAPBEXHLevel3 53 3 3 2" xfId="3284"/>
    <cellStyle name="SAPBEXHLevel3 53 3 4" xfId="3285"/>
    <cellStyle name="SAPBEXHLevel3 53 4" xfId="3286"/>
    <cellStyle name="SAPBEXHLevel3 53 4 2" xfId="3287"/>
    <cellStyle name="SAPBEXHLevel3 53 4 3" xfId="3288"/>
    <cellStyle name="SAPBEXHLevel3 53 4 4" xfId="3289"/>
    <cellStyle name="SAPBEXHLevel3X" xfId="3290"/>
    <cellStyle name="SAPBEXHLevel3X 2" xfId="3291"/>
    <cellStyle name="SAPBEXHLevel3X 2 2" xfId="3292"/>
    <cellStyle name="SAPBEXHLevel3X 2 2 2" xfId="3293"/>
    <cellStyle name="SAPBEXHLevel3X 2 3" xfId="3294"/>
    <cellStyle name="SAPBEXHLevel3X 2 3 2" xfId="3295"/>
    <cellStyle name="SAPBEXHLevel3X 2 4" xfId="3296"/>
    <cellStyle name="SAPBEXHLevel3X 3" xfId="3297"/>
    <cellStyle name="SAPBEXHLevel3X 3 2" xfId="3298"/>
    <cellStyle name="SAPBEXHLevel3X 3 2 2" xfId="3299"/>
    <cellStyle name="SAPBEXHLevel3X 3 3" xfId="3300"/>
    <cellStyle name="SAPBEXHLevel3X 3 3 2" xfId="3301"/>
    <cellStyle name="SAPBEXHLevel3X 3 4" xfId="3302"/>
    <cellStyle name="SAPBEXHLevel3X 4" xfId="3303"/>
    <cellStyle name="SAPBEXHLevel3X 4 2" xfId="3304"/>
    <cellStyle name="SAPBEXHLevel3X 4 3" xfId="3305"/>
    <cellStyle name="SAPBEXHLevel3X 4 4" xfId="3306"/>
    <cellStyle name="SAPBEXinputData" xfId="3307"/>
    <cellStyle name="SAPBEXinputData 2" xfId="3308"/>
    <cellStyle name="SAPBEXinputData 2 2" xfId="3309"/>
    <cellStyle name="SAPBEXinputData 2 2 2" xfId="3310"/>
    <cellStyle name="SAPBEXinputData 2 3" xfId="3311"/>
    <cellStyle name="SAPBEXinputData 2 3 2" xfId="3312"/>
    <cellStyle name="SAPBEXinputData 2 4" xfId="3313"/>
    <cellStyle name="SAPBEXinputData 3" xfId="3314"/>
    <cellStyle name="SAPBEXinputData 3 2" xfId="3315"/>
    <cellStyle name="SAPBEXinputData 3 2 2" xfId="3316"/>
    <cellStyle name="SAPBEXinputData 3 3" xfId="3317"/>
    <cellStyle name="SAPBEXinputData 3 3 2" xfId="3318"/>
    <cellStyle name="SAPBEXinputData 3 4" xfId="3319"/>
    <cellStyle name="SAPBEXinputData 4" xfId="3320"/>
    <cellStyle name="SAPBEXinputData 4 2" xfId="3321"/>
    <cellStyle name="SAPBEXinputData 4 3" xfId="3322"/>
    <cellStyle name="SAPBEXinputData 4 4" xfId="3323"/>
    <cellStyle name="SAPBEXinputData 5" xfId="3324"/>
    <cellStyle name="SAPBEXinputData 6" xfId="3325"/>
    <cellStyle name="SAPBEXresData" xfId="3326"/>
    <cellStyle name="SAPBEXresData 2" xfId="3327"/>
    <cellStyle name="SAPBEXresData 2 2" xfId="3328"/>
    <cellStyle name="SAPBEXresData 2 2 2" xfId="3329"/>
    <cellStyle name="SAPBEXresData 2 3" xfId="3330"/>
    <cellStyle name="SAPBEXresData 2 3 2" xfId="3331"/>
    <cellStyle name="SAPBEXresData 2 4" xfId="3332"/>
    <cellStyle name="SAPBEXresData 3" xfId="3333"/>
    <cellStyle name="SAPBEXresData 3 2" xfId="3334"/>
    <cellStyle name="SAPBEXresData 3 2 2" xfId="3335"/>
    <cellStyle name="SAPBEXresData 3 3" xfId="3336"/>
    <cellStyle name="SAPBEXresData 3 3 2" xfId="3337"/>
    <cellStyle name="SAPBEXresData 3 4" xfId="3338"/>
    <cellStyle name="SAPBEXresData 4" xfId="3339"/>
    <cellStyle name="SAPBEXresData 4 2" xfId="3340"/>
    <cellStyle name="SAPBEXresData 4 3" xfId="3341"/>
    <cellStyle name="SAPBEXresData 4 4" xfId="3342"/>
    <cellStyle name="SAPBEXresDataEmph" xfId="3343"/>
    <cellStyle name="SAPBEXresDataEmph 2" xfId="3344"/>
    <cellStyle name="SAPBEXresDataEmph 2 2" xfId="3345"/>
    <cellStyle name="SAPBEXresDataEmph 2 2 2" xfId="3346"/>
    <cellStyle name="SAPBEXresDataEmph 2 3" xfId="3347"/>
    <cellStyle name="SAPBEXresDataEmph 2 3 2" xfId="3348"/>
    <cellStyle name="SAPBEXresDataEmph 2 4" xfId="3349"/>
    <cellStyle name="SAPBEXresDataEmph 3" xfId="3350"/>
    <cellStyle name="SAPBEXresDataEmph 3 2" xfId="3351"/>
    <cellStyle name="SAPBEXresDataEmph 3 2 2" xfId="3352"/>
    <cellStyle name="SAPBEXresDataEmph 3 3" xfId="3353"/>
    <cellStyle name="SAPBEXresDataEmph 3 3 2" xfId="3354"/>
    <cellStyle name="SAPBEXresDataEmph 3 4" xfId="3355"/>
    <cellStyle name="SAPBEXresDataEmph 4" xfId="3356"/>
    <cellStyle name="SAPBEXresDataEmph 4 2" xfId="3357"/>
    <cellStyle name="SAPBEXresDataEmph 4 3" xfId="3358"/>
    <cellStyle name="SAPBEXresDataEmph 4 4" xfId="3359"/>
    <cellStyle name="SAPBEXresItem" xfId="3360"/>
    <cellStyle name="SAPBEXresItem 2" xfId="3361"/>
    <cellStyle name="SAPBEXresItem 2 2" xfId="3362"/>
    <cellStyle name="SAPBEXresItem 2 2 2" xfId="3363"/>
    <cellStyle name="SAPBEXresItem 2 3" xfId="3364"/>
    <cellStyle name="SAPBEXresItem 2 3 2" xfId="3365"/>
    <cellStyle name="SAPBEXresItem 2 4" xfId="3366"/>
    <cellStyle name="SAPBEXresItem 3" xfId="3367"/>
    <cellStyle name="SAPBEXresItem 3 2" xfId="3368"/>
    <cellStyle name="SAPBEXresItem 3 2 2" xfId="3369"/>
    <cellStyle name="SAPBEXresItem 3 3" xfId="3370"/>
    <cellStyle name="SAPBEXresItem 3 3 2" xfId="3371"/>
    <cellStyle name="SAPBEXresItem 3 4" xfId="3372"/>
    <cellStyle name="SAPBEXresItem 4" xfId="3373"/>
    <cellStyle name="SAPBEXresItem 4 2" xfId="3374"/>
    <cellStyle name="SAPBEXresItem 4 3" xfId="3375"/>
    <cellStyle name="SAPBEXresItem 4 4" xfId="3376"/>
    <cellStyle name="SAPBEXresItemX" xfId="3377"/>
    <cellStyle name="SAPBEXresItemX 2" xfId="3378"/>
    <cellStyle name="SAPBEXresItemX 2 2" xfId="3379"/>
    <cellStyle name="SAPBEXresItemX 2 2 2" xfId="3380"/>
    <cellStyle name="SAPBEXresItemX 2 3" xfId="3381"/>
    <cellStyle name="SAPBEXresItemX 2 3 2" xfId="3382"/>
    <cellStyle name="SAPBEXresItemX 2 4" xfId="3383"/>
    <cellStyle name="SAPBEXresItemX 3" xfId="3384"/>
    <cellStyle name="SAPBEXresItemX 3 2" xfId="3385"/>
    <cellStyle name="SAPBEXresItemX 3 2 2" xfId="3386"/>
    <cellStyle name="SAPBEXresItemX 3 3" xfId="3387"/>
    <cellStyle name="SAPBEXresItemX 3 3 2" xfId="3388"/>
    <cellStyle name="SAPBEXresItemX 3 4" xfId="3389"/>
    <cellStyle name="SAPBEXresItemX 4" xfId="3390"/>
    <cellStyle name="SAPBEXresItemX 4 2" xfId="3391"/>
    <cellStyle name="SAPBEXresItemX 4 3" xfId="3392"/>
    <cellStyle name="SAPBEXresItemX 4 4" xfId="3393"/>
    <cellStyle name="SAPBEXstdData" xfId="3394"/>
    <cellStyle name="SAPBEXstdData 2" xfId="3395"/>
    <cellStyle name="SAPBEXstdData 2 2" xfId="3396"/>
    <cellStyle name="SAPBEXstdData 2 2 2" xfId="3397"/>
    <cellStyle name="SAPBEXstdData 2 2 2 2" xfId="3398"/>
    <cellStyle name="SAPBEXstdData 2 2 3" xfId="3399"/>
    <cellStyle name="SAPBEXstdData 2 2 3 2" xfId="3400"/>
    <cellStyle name="SAPBEXstdData 2 2 4" xfId="3401"/>
    <cellStyle name="SAPBEXstdData 2 2 5" xfId="3402"/>
    <cellStyle name="SAPBEXstdData 2 2 6" xfId="3403"/>
    <cellStyle name="SAPBEXstdData 2 3" xfId="3404"/>
    <cellStyle name="SAPBEXstdData 2 3 2" xfId="3405"/>
    <cellStyle name="SAPBEXstdData 2 3 2 2" xfId="3406"/>
    <cellStyle name="SAPBEXstdData 2 3 3" xfId="3407"/>
    <cellStyle name="SAPBEXstdData 2 3 3 2" xfId="3408"/>
    <cellStyle name="SAPBEXstdData 2 3 4" xfId="3409"/>
    <cellStyle name="SAPBEXstdData 2 4" xfId="3410"/>
    <cellStyle name="SAPBEXstdData 2 4 2" xfId="3411"/>
    <cellStyle name="SAPBEXstdData 2 4 2 2" xfId="3412"/>
    <cellStyle name="SAPBEXstdData 2 4 3" xfId="3413"/>
    <cellStyle name="SAPBEXstdData 2 4 3 2" xfId="3414"/>
    <cellStyle name="SAPBEXstdData 2 4 4" xfId="3415"/>
    <cellStyle name="SAPBEXstdData 2 5" xfId="3416"/>
    <cellStyle name="SAPBEXstdData 2 5 2" xfId="3417"/>
    <cellStyle name="SAPBEXstdData 2 5 3" xfId="3418"/>
    <cellStyle name="SAPBEXstdData 2 5 4" xfId="3419"/>
    <cellStyle name="SAPBEXstdData 2 6" xfId="3420"/>
    <cellStyle name="SAPBEXstdData 3" xfId="3421"/>
    <cellStyle name="SAPBEXstdData 3 2" xfId="3422"/>
    <cellStyle name="SAPBEXstdData 3 2 2" xfId="3423"/>
    <cellStyle name="SAPBEXstdData 3 2 2 2" xfId="3424"/>
    <cellStyle name="SAPBEXstdData 3 2 3" xfId="3425"/>
    <cellStyle name="SAPBEXstdData 3 2 3 2" xfId="3426"/>
    <cellStyle name="SAPBEXstdData 3 2 4" xfId="3427"/>
    <cellStyle name="SAPBEXstdData 3 3" xfId="3428"/>
    <cellStyle name="SAPBEXstdData 3 3 2" xfId="3429"/>
    <cellStyle name="SAPBEXstdData 3 3 2 2" xfId="3430"/>
    <cellStyle name="SAPBEXstdData 3 3 3" xfId="3431"/>
    <cellStyle name="SAPBEXstdData 3 3 3 2" xfId="3432"/>
    <cellStyle name="SAPBEXstdData 3 3 4" xfId="3433"/>
    <cellStyle name="SAPBEXstdData 3 4" xfId="3434"/>
    <cellStyle name="SAPBEXstdData 3 4 2" xfId="3435"/>
    <cellStyle name="SAPBEXstdData 3 4 3" xfId="3436"/>
    <cellStyle name="SAPBEXstdData 3 4 4" xfId="3437"/>
    <cellStyle name="SAPBEXstdData 4" xfId="3438"/>
    <cellStyle name="SAPBEXstdData 4 2" xfId="3439"/>
    <cellStyle name="SAPBEXstdData 4 2 2" xfId="3440"/>
    <cellStyle name="SAPBEXstdData 4 3" xfId="3441"/>
    <cellStyle name="SAPBEXstdData 4 3 2" xfId="3442"/>
    <cellStyle name="SAPBEXstdData 4 4" xfId="3443"/>
    <cellStyle name="SAPBEXstdData 4 5" xfId="3444"/>
    <cellStyle name="SAPBEXstdData 4 6" xfId="3445"/>
    <cellStyle name="SAPBEXstdData 5" xfId="3446"/>
    <cellStyle name="SAPBEXstdData 5 2" xfId="3447"/>
    <cellStyle name="SAPBEXstdData 5 2 2" xfId="3448"/>
    <cellStyle name="SAPBEXstdData 5 3" xfId="3449"/>
    <cellStyle name="SAPBEXstdData 5 3 2" xfId="3450"/>
    <cellStyle name="SAPBEXstdData 5 4" xfId="3451"/>
    <cellStyle name="SAPBEXstdData 6" xfId="3452"/>
    <cellStyle name="SAPBEXstdData 6 2" xfId="3453"/>
    <cellStyle name="SAPBEXstdData 6 2 2" xfId="3454"/>
    <cellStyle name="SAPBEXstdData 6 3" xfId="3455"/>
    <cellStyle name="SAPBEXstdData 6 3 2" xfId="3456"/>
    <cellStyle name="SAPBEXstdData 6 4" xfId="3457"/>
    <cellStyle name="SAPBEXstdData 7" xfId="3458"/>
    <cellStyle name="SAPBEXstdData 7 2" xfId="3459"/>
    <cellStyle name="SAPBEXstdData 7 3" xfId="3460"/>
    <cellStyle name="SAPBEXstdData 7 4" xfId="3461"/>
    <cellStyle name="SAPBEXstdData 8" xfId="3462"/>
    <cellStyle name="SAPBEXstdDataEmph" xfId="3463"/>
    <cellStyle name="SAPBEXstdDataEmph 2" xfId="3464"/>
    <cellStyle name="SAPBEXstdDataEmph 2 2" xfId="3465"/>
    <cellStyle name="SAPBEXstdDataEmph 2 2 2" xfId="3466"/>
    <cellStyle name="SAPBEXstdDataEmph 2 2 2 2" xfId="3467"/>
    <cellStyle name="SAPBEXstdDataEmph 2 2 3" xfId="3468"/>
    <cellStyle name="SAPBEXstdDataEmph 2 2 3 2" xfId="3469"/>
    <cellStyle name="SAPBEXstdDataEmph 2 2 4" xfId="3470"/>
    <cellStyle name="SAPBEXstdDataEmph 2 2 5" xfId="3471"/>
    <cellStyle name="SAPBEXstdDataEmph 2 2 6" xfId="3472"/>
    <cellStyle name="SAPBEXstdDataEmph 2 3" xfId="3473"/>
    <cellStyle name="SAPBEXstdDataEmph 2 3 2" xfId="3474"/>
    <cellStyle name="SAPBEXstdDataEmph 2 3 2 2" xfId="3475"/>
    <cellStyle name="SAPBEXstdDataEmph 2 3 3" xfId="3476"/>
    <cellStyle name="SAPBEXstdDataEmph 2 3 3 2" xfId="3477"/>
    <cellStyle name="SAPBEXstdDataEmph 2 3 4" xfId="3478"/>
    <cellStyle name="SAPBEXstdDataEmph 2 4" xfId="3479"/>
    <cellStyle name="SAPBEXstdDataEmph 2 4 2" xfId="3480"/>
    <cellStyle name="SAPBEXstdDataEmph 2 4 3" xfId="3481"/>
    <cellStyle name="SAPBEXstdDataEmph 2 4 4" xfId="3482"/>
    <cellStyle name="SAPBEXstdDataEmph 2 5" xfId="3483"/>
    <cellStyle name="SAPBEXstdDataEmph 3" xfId="3484"/>
    <cellStyle name="SAPBEXstdDataEmph 3 2" xfId="3485"/>
    <cellStyle name="SAPBEXstdDataEmph 3 2 2" xfId="3486"/>
    <cellStyle name="SAPBEXstdDataEmph 3 2 2 2" xfId="3487"/>
    <cellStyle name="SAPBEXstdDataEmph 3 2 3" xfId="3488"/>
    <cellStyle name="SAPBEXstdDataEmph 3 2 3 2" xfId="3489"/>
    <cellStyle name="SAPBEXstdDataEmph 3 2 4" xfId="3490"/>
    <cellStyle name="SAPBEXstdDataEmph 3 3" xfId="3491"/>
    <cellStyle name="SAPBEXstdDataEmph 3 3 2" xfId="3492"/>
    <cellStyle name="SAPBEXstdDataEmph 3 3 2 2" xfId="3493"/>
    <cellStyle name="SAPBEXstdDataEmph 3 3 3" xfId="3494"/>
    <cellStyle name="SAPBEXstdDataEmph 3 3 3 2" xfId="3495"/>
    <cellStyle name="SAPBEXstdDataEmph 3 3 4" xfId="3496"/>
    <cellStyle name="SAPBEXstdDataEmph 3 4" xfId="3497"/>
    <cellStyle name="SAPBEXstdDataEmph 3 4 2" xfId="3498"/>
    <cellStyle name="SAPBEXstdDataEmph 3 4 3" xfId="3499"/>
    <cellStyle name="SAPBEXstdDataEmph 3 4 4" xfId="3500"/>
    <cellStyle name="SAPBEXstdDataEmph 4" xfId="3501"/>
    <cellStyle name="SAPBEXstdDataEmph 4 2" xfId="3502"/>
    <cellStyle name="SAPBEXstdDataEmph 4 2 2" xfId="3503"/>
    <cellStyle name="SAPBEXstdDataEmph 4 3" xfId="3504"/>
    <cellStyle name="SAPBEXstdDataEmph 4 3 2" xfId="3505"/>
    <cellStyle name="SAPBEXstdDataEmph 4 4" xfId="3506"/>
    <cellStyle name="SAPBEXstdDataEmph 4 5" xfId="3507"/>
    <cellStyle name="SAPBEXstdDataEmph 4 6" xfId="3508"/>
    <cellStyle name="SAPBEXstdDataEmph 5" xfId="3509"/>
    <cellStyle name="SAPBEXstdDataEmph 5 2" xfId="3510"/>
    <cellStyle name="SAPBEXstdDataEmph 5 2 2" xfId="3511"/>
    <cellStyle name="SAPBEXstdDataEmph 5 3" xfId="3512"/>
    <cellStyle name="SAPBEXstdDataEmph 5 3 2" xfId="3513"/>
    <cellStyle name="SAPBEXstdDataEmph 5 4" xfId="3514"/>
    <cellStyle name="SAPBEXstdDataEmph 6" xfId="3515"/>
    <cellStyle name="SAPBEXstdDataEmph 6 2" xfId="3516"/>
    <cellStyle name="SAPBEXstdDataEmph 6 3" xfId="3517"/>
    <cellStyle name="SAPBEXstdDataEmph 6 4" xfId="3518"/>
    <cellStyle name="SAPBEXstdDataEmph 7" xfId="3519"/>
    <cellStyle name="SAPBEXstdItem" xfId="3520"/>
    <cellStyle name="SAPBEXstdItem 2" xfId="3521"/>
    <cellStyle name="SAPBEXstdItem 2 2" xfId="3522"/>
    <cellStyle name="SAPBEXstdItem 3" xfId="3523"/>
    <cellStyle name="SAPBEXstdItem 3 2" xfId="3524"/>
    <cellStyle name="SAPBEXstdItem 3 2 2" xfId="3525"/>
    <cellStyle name="SAPBEXstdItem 3 2 2 2" xfId="3526"/>
    <cellStyle name="SAPBEXstdItem 3 2 3" xfId="3527"/>
    <cellStyle name="SAPBEXstdItem 3 2 3 2" xfId="3528"/>
    <cellStyle name="SAPBEXstdItem 3 2 4" xfId="3529"/>
    <cellStyle name="SAPBEXstdItem 3 3" xfId="3530"/>
    <cellStyle name="SAPBEXstdItem 3 3 2" xfId="3531"/>
    <cellStyle name="SAPBEXstdItem 3 3 2 2" xfId="3532"/>
    <cellStyle name="SAPBEXstdItem 3 3 3" xfId="3533"/>
    <cellStyle name="SAPBEXstdItem 3 3 3 2" xfId="3534"/>
    <cellStyle name="SAPBEXstdItem 3 3 4" xfId="3535"/>
    <cellStyle name="SAPBEXstdItem 3 4" xfId="3536"/>
    <cellStyle name="SAPBEXstdItem 3 4 2" xfId="3537"/>
    <cellStyle name="SAPBEXstdItem 3 4 3" xfId="3538"/>
    <cellStyle name="SAPBEXstdItem 3 4 4" xfId="3539"/>
    <cellStyle name="SAPBEXstdItem 4" xfId="3540"/>
    <cellStyle name="SAPBEXstdItemX" xfId="3541"/>
    <cellStyle name="SAPBEXstdItemX 2" xfId="3542"/>
    <cellStyle name="SAPBEXstdItemX 2 2" xfId="3543"/>
    <cellStyle name="SAPBEXstdItemX 2 2 2" xfId="3544"/>
    <cellStyle name="SAPBEXstdItemX 2 3" xfId="3545"/>
    <cellStyle name="SAPBEXstdItemX 2 3 2" xfId="3546"/>
    <cellStyle name="SAPBEXstdItemX 2 4" xfId="3547"/>
    <cellStyle name="SAPBEXstdItemX 3" xfId="3548"/>
    <cellStyle name="SAPBEXstdItemX 3 2" xfId="3549"/>
    <cellStyle name="SAPBEXstdItemX 3 2 2" xfId="3550"/>
    <cellStyle name="SAPBEXstdItemX 3 3" xfId="3551"/>
    <cellStyle name="SAPBEXstdItemX 3 3 2" xfId="3552"/>
    <cellStyle name="SAPBEXstdItemX 3 4" xfId="3553"/>
    <cellStyle name="SAPBEXstdItemX 4" xfId="3554"/>
    <cellStyle name="SAPBEXstdItemX 4 2" xfId="3555"/>
    <cellStyle name="SAPBEXstdItemX 4 3" xfId="3556"/>
    <cellStyle name="SAPBEXstdItemX 4 4" xfId="3557"/>
    <cellStyle name="SAPBEXtitle" xfId="3558"/>
    <cellStyle name="SAPBEXundefined" xfId="3559"/>
    <cellStyle name="SAPBEXundefined 2" xfId="3560"/>
    <cellStyle name="SAPBEXundefined 2 2" xfId="3561"/>
    <cellStyle name="SAPBEXundefined 2 2 2" xfId="3562"/>
    <cellStyle name="SAPBEXundefined 2 3" xfId="3563"/>
    <cellStyle name="SAPBEXundefined 2 3 2" xfId="3564"/>
    <cellStyle name="SAPBEXundefined 2 4" xfId="3565"/>
    <cellStyle name="SAPBEXundefined 3" xfId="3566"/>
    <cellStyle name="SAPBEXundefined 3 2" xfId="3567"/>
    <cellStyle name="SAPBEXundefined 3 2 2" xfId="3568"/>
    <cellStyle name="SAPBEXundefined 3 3" xfId="3569"/>
    <cellStyle name="SAPBEXundefined 3 3 2" xfId="3570"/>
    <cellStyle name="SAPBEXundefined 3 4" xfId="3571"/>
    <cellStyle name="SAPBEXundefined 4" xfId="3572"/>
    <cellStyle name="SAPBEXundefined 4 2" xfId="3573"/>
    <cellStyle name="SAPBEXundefined 4 3" xfId="3574"/>
    <cellStyle name="SAPBEXundefined 4 4" xfId="3575"/>
    <cellStyle name="SEM-BPS-key" xfId="3576"/>
    <cellStyle name="Shading - Heavy" xfId="3577"/>
    <cellStyle name="Shading - Light" xfId="3578"/>
    <cellStyle name="Shading - Medium" xfId="3579"/>
    <cellStyle name="Sheet Title" xfId="3580"/>
    <cellStyle name="Spaces-2" xfId="3581"/>
    <cellStyle name="Spaces-4" xfId="3582"/>
    <cellStyle name="Spaces-6" xfId="3583"/>
    <cellStyle name="SPOl" xfId="3584"/>
    <cellStyle name="SPOl 2" xfId="3585"/>
    <cellStyle name="SPOl 3" xfId="3586"/>
    <cellStyle name="SPOl 3 2" xfId="3587"/>
    <cellStyle name="SPOl 4" xfId="3588"/>
    <cellStyle name="SPOl 4 2" xfId="3589"/>
    <cellStyle name="Style 1" xfId="3590"/>
    <cellStyle name="Style 1 2" xfId="3591"/>
    <cellStyle name="Style 1 3" xfId="3592"/>
    <cellStyle name="Style 1 3 2" xfId="3593"/>
    <cellStyle name="Style 1 4" xfId="3594"/>
    <cellStyle name="Style 1 4 2" xfId="3595"/>
    <cellStyle name="Style 1 5" xfId="3596"/>
    <cellStyle name="Style 21" xfId="3597"/>
    <cellStyle name="Style 21 2" xfId="3598"/>
    <cellStyle name="Style 21 3" xfId="3599"/>
    <cellStyle name="Style 21 3 2" xfId="3600"/>
    <cellStyle name="Style 21 4" xfId="3601"/>
    <cellStyle name="Style 21 4 2" xfId="3602"/>
    <cellStyle name="Style 21_Appendix Data" xfId="3603"/>
    <cellStyle name="Style 22" xfId="3604"/>
    <cellStyle name="Style 22 2" xfId="3605"/>
    <cellStyle name="Style 22 3" xfId="3606"/>
    <cellStyle name="Style 22 3 2" xfId="3607"/>
    <cellStyle name="Style 22 4" xfId="3608"/>
    <cellStyle name="Style 22 4 2" xfId="3609"/>
    <cellStyle name="Style 22_Appendix Data" xfId="3610"/>
    <cellStyle name="Style 23" xfId="3611"/>
    <cellStyle name="Style 23 2" xfId="3612"/>
    <cellStyle name="Style 23 2 2" xfId="3613"/>
    <cellStyle name="Style 23 2 2 2" xfId="3614"/>
    <cellStyle name="Style 23 2 3" xfId="3615"/>
    <cellStyle name="Style 23 3" xfId="3616"/>
    <cellStyle name="Style 23 3 2" xfId="3617"/>
    <cellStyle name="Style 23 3 2 2" xfId="3618"/>
    <cellStyle name="Style 23 3 3" xfId="3619"/>
    <cellStyle name="Style 23 3 4" xfId="3620"/>
    <cellStyle name="Style 23 4" xfId="3621"/>
    <cellStyle name="Style 23 4 2" xfId="3622"/>
    <cellStyle name="Style 23 4 3" xfId="3623"/>
    <cellStyle name="Style 23 5" xfId="3624"/>
    <cellStyle name="Style 23 5 2" xfId="3625"/>
    <cellStyle name="Style 24" xfId="3626"/>
    <cellStyle name="Style 24 2" xfId="3627"/>
    <cellStyle name="Style 24 2 2" xfId="3628"/>
    <cellStyle name="Style 24 2 2 2" xfId="3629"/>
    <cellStyle name="Style 24 2 3" xfId="3630"/>
    <cellStyle name="Style 24 3" xfId="3631"/>
    <cellStyle name="Style 24 3 2" xfId="3632"/>
    <cellStyle name="Style 24 3 2 2" xfId="3633"/>
    <cellStyle name="Style 24 3 3" xfId="3634"/>
    <cellStyle name="Style 24 3 4" xfId="3635"/>
    <cellStyle name="Style 24 4" xfId="3636"/>
    <cellStyle name="Style 24 4 2" xfId="3637"/>
    <cellStyle name="Style 24 4 3" xfId="3638"/>
    <cellStyle name="Style 24 5" xfId="3639"/>
    <cellStyle name="Style 24 5 2" xfId="3640"/>
    <cellStyle name="Style 25" xfId="3641"/>
    <cellStyle name="Style 25 2" xfId="3642"/>
    <cellStyle name="Style 25 2 2" xfId="3643"/>
    <cellStyle name="Style 25 2 2 2" xfId="3644"/>
    <cellStyle name="Style 25 2 3" xfId="3645"/>
    <cellStyle name="Style 25 3" xfId="3646"/>
    <cellStyle name="Style 25 3 2" xfId="3647"/>
    <cellStyle name="Style 25 3 2 2" xfId="3648"/>
    <cellStyle name="Style 25 3 3" xfId="3649"/>
    <cellStyle name="Style 25 3 4" xfId="3650"/>
    <cellStyle name="Style 25 4" xfId="3651"/>
    <cellStyle name="Style 25 4 2" xfId="3652"/>
    <cellStyle name="Style 25 4 3" xfId="3653"/>
    <cellStyle name="Style 25 5" xfId="3654"/>
    <cellStyle name="Style 25 5 2" xfId="3655"/>
    <cellStyle name="Style 26" xfId="3656"/>
    <cellStyle name="Style 26 2" xfId="3657"/>
    <cellStyle name="Style 26 2 2" xfId="3658"/>
    <cellStyle name="Style 26 2 2 2" xfId="3659"/>
    <cellStyle name="Style 26 2 3" xfId="3660"/>
    <cellStyle name="Style 26 3" xfId="3661"/>
    <cellStyle name="Style 26 3 2" xfId="3662"/>
    <cellStyle name="Style 26 3 2 2" xfId="3663"/>
    <cellStyle name="Style 26 3 3" xfId="3664"/>
    <cellStyle name="Style 26 3 4" xfId="3665"/>
    <cellStyle name="Style 26 4" xfId="3666"/>
    <cellStyle name="Style 26 4 2" xfId="3667"/>
    <cellStyle name="Style 26 4 3" xfId="3668"/>
    <cellStyle name="Style 26 5" xfId="3669"/>
    <cellStyle name="Style 26 5 2" xfId="3670"/>
    <cellStyle name="Style 27" xfId="3671"/>
    <cellStyle name="Style 27 2" xfId="3672"/>
    <cellStyle name="Style 27 2 2" xfId="3673"/>
    <cellStyle name="Style 27 2 2 2" xfId="3674"/>
    <cellStyle name="Style 27 2 3" xfId="3675"/>
    <cellStyle name="Style 27 3" xfId="3676"/>
    <cellStyle name="Style 27 3 2" xfId="3677"/>
    <cellStyle name="Style 27 3 2 2" xfId="3678"/>
    <cellStyle name="Style 27 3 3" xfId="3679"/>
    <cellStyle name="Style 27 3 4" xfId="3680"/>
    <cellStyle name="Style 27 4" xfId="3681"/>
    <cellStyle name="Style 27 4 2" xfId="3682"/>
    <cellStyle name="Style 27 4 3" xfId="3683"/>
    <cellStyle name="Style 27 5" xfId="3684"/>
    <cellStyle name="Style 27 5 2" xfId="3685"/>
    <cellStyle name="Style 28" xfId="3686"/>
    <cellStyle name="Style 28 2" xfId="3687"/>
    <cellStyle name="Style 28 2 2" xfId="3688"/>
    <cellStyle name="Style 28 2 2 2" xfId="3689"/>
    <cellStyle name="Style 28 2 3" xfId="3690"/>
    <cellStyle name="Style 28 3" xfId="3691"/>
    <cellStyle name="Style 28 3 2" xfId="3692"/>
    <cellStyle name="Style 28 3 2 2" xfId="3693"/>
    <cellStyle name="Style 28 3 3" xfId="3694"/>
    <cellStyle name="Style 28 3 4" xfId="3695"/>
    <cellStyle name="Style 28 4" xfId="3696"/>
    <cellStyle name="Style 28 4 2" xfId="3697"/>
    <cellStyle name="Style 28 4 3" xfId="3698"/>
    <cellStyle name="Style 28 5" xfId="3699"/>
    <cellStyle name="Style 28 5 2" xfId="3700"/>
    <cellStyle name="Style 29" xfId="3701"/>
    <cellStyle name="Style 29 2" xfId="3702"/>
    <cellStyle name="Style 29 2 2" xfId="3703"/>
    <cellStyle name="Style 29 2 2 2" xfId="3704"/>
    <cellStyle name="Style 29 2 3" xfId="3705"/>
    <cellStyle name="Style 29 3" xfId="3706"/>
    <cellStyle name="Style 29 3 2" xfId="3707"/>
    <cellStyle name="Style 29 3 2 2" xfId="3708"/>
    <cellStyle name="Style 29 3 3" xfId="3709"/>
    <cellStyle name="Style 29 3 4" xfId="3710"/>
    <cellStyle name="Style 29 4" xfId="3711"/>
    <cellStyle name="Style 29 4 2" xfId="3712"/>
    <cellStyle name="Style 29 4 3" xfId="3713"/>
    <cellStyle name="Style 29 5" xfId="3714"/>
    <cellStyle name="Style 29 5 2" xfId="3715"/>
    <cellStyle name="Style 30" xfId="3716"/>
    <cellStyle name="Style 30 2" xfId="3717"/>
    <cellStyle name="Style 30 2 2" xfId="3718"/>
    <cellStyle name="Style 30 2 2 2" xfId="3719"/>
    <cellStyle name="Style 30 2 3" xfId="3720"/>
    <cellStyle name="Style 30 3" xfId="3721"/>
    <cellStyle name="Style 30 3 2" xfId="3722"/>
    <cellStyle name="Style 30 3 2 2" xfId="3723"/>
    <cellStyle name="Style 30 3 3" xfId="3724"/>
    <cellStyle name="Style 30 3 4" xfId="3725"/>
    <cellStyle name="Style 30 4" xfId="3726"/>
    <cellStyle name="Style 30 4 2" xfId="3727"/>
    <cellStyle name="Style 30 4 3" xfId="3728"/>
    <cellStyle name="Style 30 5" xfId="3729"/>
    <cellStyle name="Style 30 5 2" xfId="3730"/>
    <cellStyle name="Style 31" xfId="3731"/>
    <cellStyle name="Style 31 2" xfId="3732"/>
    <cellStyle name="Style 31 2 2" xfId="3733"/>
    <cellStyle name="Style 31 2 2 2" xfId="3734"/>
    <cellStyle name="Style 31 2 3" xfId="3735"/>
    <cellStyle name="Style 31 3" xfId="3736"/>
    <cellStyle name="Style 31 3 2" xfId="3737"/>
    <cellStyle name="Style 31 3 2 2" xfId="3738"/>
    <cellStyle name="Style 31 3 3" xfId="3739"/>
    <cellStyle name="Style 31 3 4" xfId="3740"/>
    <cellStyle name="Style 31 4" xfId="3741"/>
    <cellStyle name="Style 31 4 2" xfId="3742"/>
    <cellStyle name="Style 31 4 3" xfId="3743"/>
    <cellStyle name="Style 31 5" xfId="3744"/>
    <cellStyle name="Style 31 5 2" xfId="3745"/>
    <cellStyle name="Style 32" xfId="3746"/>
    <cellStyle name="Style 32 2" xfId="3747"/>
    <cellStyle name="Style 32 2 2" xfId="3748"/>
    <cellStyle name="Style 32 2 2 2" xfId="3749"/>
    <cellStyle name="Style 32 2 3" xfId="3750"/>
    <cellStyle name="Style 32 3" xfId="3751"/>
    <cellStyle name="Style 32 3 2" xfId="3752"/>
    <cellStyle name="Style 32 3 2 2" xfId="3753"/>
    <cellStyle name="Style 32 3 3" xfId="3754"/>
    <cellStyle name="Style 32 3 4" xfId="3755"/>
    <cellStyle name="Style 32 4" xfId="3756"/>
    <cellStyle name="Style 32 4 2" xfId="3757"/>
    <cellStyle name="Style 32 4 3" xfId="3758"/>
    <cellStyle name="Style 32 5" xfId="3759"/>
    <cellStyle name="Style 32 5 2" xfId="3760"/>
    <cellStyle name="Style 33" xfId="3761"/>
    <cellStyle name="Style 33 2" xfId="3762"/>
    <cellStyle name="Style 33 3" xfId="3763"/>
    <cellStyle name="Style 33 3 2" xfId="3764"/>
    <cellStyle name="Style 33 4" xfId="3765"/>
    <cellStyle name="Style 33 4 2" xfId="3766"/>
    <cellStyle name="Style 33_Appendix Data" xfId="3767"/>
    <cellStyle name="Style 34" xfId="3768"/>
    <cellStyle name="Style 34 2" xfId="3769"/>
    <cellStyle name="Style 34 3" xfId="3770"/>
    <cellStyle name="Style 34 3 2" xfId="3771"/>
    <cellStyle name="Style 34 4" xfId="3772"/>
    <cellStyle name="Style 34 4 2" xfId="3773"/>
    <cellStyle name="Style 34_Appendix Data" xfId="3774"/>
    <cellStyle name="Style 35" xfId="3775"/>
    <cellStyle name="Style 35 2" xfId="3776"/>
    <cellStyle name="Style 35 3" xfId="3777"/>
    <cellStyle name="Style 35 3 2" xfId="3778"/>
    <cellStyle name="Style 35 4" xfId="3779"/>
    <cellStyle name="Style 35 4 2" xfId="3780"/>
    <cellStyle name="Style 35_Appendix Data" xfId="3781"/>
    <cellStyle name="Style1" xfId="3782"/>
    <cellStyle name="Style1 2" xfId="3783"/>
    <cellStyle name="Style1 2 2" xfId="3784"/>
    <cellStyle name="Style1 3" xfId="3785"/>
    <cellStyle name="Style1 3 2" xfId="3786"/>
    <cellStyle name="Style1 4" xfId="3787"/>
    <cellStyle name="Style1 4 2" xfId="3788"/>
    <cellStyle name="Style1 4 3" xfId="3789"/>
    <cellStyle name="Subtitle" xfId="3790"/>
    <cellStyle name="Table Head" xfId="3791"/>
    <cellStyle name="Table Head Aligned" xfId="3792"/>
    <cellStyle name="Table Head Blue" xfId="3793"/>
    <cellStyle name="Table Head Green" xfId="3794"/>
    <cellStyle name="Table Title" xfId="3795"/>
    <cellStyle name="Table Units" xfId="3796"/>
    <cellStyle name="Temp" xfId="3797"/>
    <cellStyle name="Text Centre" xfId="3798"/>
    <cellStyle name="Text Wrap" xfId="3799"/>
    <cellStyle name="Text Wrap 2" xfId="3800"/>
    <cellStyle name="Text Wrap 3" xfId="3801"/>
    <cellStyle name="Text Wrap 3 2" xfId="3802"/>
    <cellStyle name="Text Wrap Across Cells" xfId="3803"/>
    <cellStyle name="Text Wrap_2" xfId="3804"/>
    <cellStyle name="Three Dec." xfId="3805"/>
    <cellStyle name="Times 12 Bold L" xfId="3806"/>
    <cellStyle name="Title 2" xfId="3807"/>
    <cellStyle name="Title 2 2" xfId="3808"/>
    <cellStyle name="Title 3" xfId="3809"/>
    <cellStyle name="Titles" xfId="3810"/>
    <cellStyle name="To" xfId="3811"/>
    <cellStyle name="Total 2" xfId="3812"/>
    <cellStyle name="Total 2 10" xfId="3813"/>
    <cellStyle name="Total 2 2" xfId="3814"/>
    <cellStyle name="Total 2 2 2" xfId="3815"/>
    <cellStyle name="Total 2 2 2 2" xfId="3816"/>
    <cellStyle name="Total 2 2 3" xfId="3817"/>
    <cellStyle name="Total 2 2 3 2" xfId="3818"/>
    <cellStyle name="Total 2 2 4" xfId="3819"/>
    <cellStyle name="Total 2 2 5" xfId="3820"/>
    <cellStyle name="Total 2 3" xfId="3821"/>
    <cellStyle name="Total 2 3 2" xfId="3822"/>
    <cellStyle name="Total 2 3 2 2" xfId="3823"/>
    <cellStyle name="Total 2 3 3" xfId="3824"/>
    <cellStyle name="Total 2 3 3 2" xfId="3825"/>
    <cellStyle name="Total 2 3 4" xfId="3826"/>
    <cellStyle name="Total 2 4" xfId="3827"/>
    <cellStyle name="Total 2 4 2" xfId="3828"/>
    <cellStyle name="Total 2 4 2 2" xfId="3829"/>
    <cellStyle name="Total 2 4 3" xfId="3830"/>
    <cellStyle name="Total 2 4 3 2" xfId="3831"/>
    <cellStyle name="Total 2 4 4" xfId="3832"/>
    <cellStyle name="Total 2 5" xfId="3833"/>
    <cellStyle name="Total 2 5 2" xfId="3834"/>
    <cellStyle name="Total 2 5 2 2" xfId="3835"/>
    <cellStyle name="Total 2 5 3" xfId="3836"/>
    <cellStyle name="Total 2 5 3 2" xfId="3837"/>
    <cellStyle name="Total 2 5 4" xfId="3838"/>
    <cellStyle name="Total 2 6" xfId="3839"/>
    <cellStyle name="Total 2 6 2" xfId="3840"/>
    <cellStyle name="Total 2 6 3" xfId="3841"/>
    <cellStyle name="Total 2 6 4" xfId="3842"/>
    <cellStyle name="Total 2 7" xfId="3843"/>
    <cellStyle name="Total 2 7 2" xfId="3844"/>
    <cellStyle name="Total 2 7 3" xfId="3845"/>
    <cellStyle name="Total 2 7 4" xfId="3846"/>
    <cellStyle name="Total 2 8" xfId="3847"/>
    <cellStyle name="Total 2 9" xfId="3848"/>
    <cellStyle name="Total 3" xfId="3849"/>
    <cellStyle name="Total 3 2" xfId="3850"/>
    <cellStyle name="Total 3 2 2" xfId="3851"/>
    <cellStyle name="Total 3 3" xfId="3852"/>
    <cellStyle name="Total 3 3 2" xfId="3853"/>
    <cellStyle name="Total 3 4" xfId="3854"/>
    <cellStyle name="Total 3 5" xfId="3855"/>
    <cellStyle name="Totals" xfId="3856"/>
    <cellStyle name="Totals 2" xfId="3857"/>
    <cellStyle name="Totals 2 2" xfId="3858"/>
    <cellStyle name="Totals 2 2 2" xfId="3859"/>
    <cellStyle name="Totals 2 3" xfId="3860"/>
    <cellStyle name="Totals 2 3 2" xfId="3861"/>
    <cellStyle name="Totals 2 4" xfId="3862"/>
    <cellStyle name="Totals 2 5" xfId="3863"/>
    <cellStyle name="Totals 2 6" xfId="3864"/>
    <cellStyle name="Totals 3" xfId="3865"/>
    <cellStyle name="Totals 3 2" xfId="3866"/>
    <cellStyle name="Totals 3 2 2" xfId="3867"/>
    <cellStyle name="Totals 3 3" xfId="3868"/>
    <cellStyle name="Totals 3 3 2" xfId="3869"/>
    <cellStyle name="Totals 3 4" xfId="3870"/>
    <cellStyle name="Totals 4" xfId="3871"/>
    <cellStyle name="Totals 4 2" xfId="3872"/>
    <cellStyle name="Totals 4 3" xfId="3873"/>
    <cellStyle name="Totals 4 4" xfId="3874"/>
    <cellStyle name="Totals 5" xfId="3875"/>
    <cellStyle name="Two Dec." xfId="3876"/>
    <cellStyle name="Unp Comma [0]" xfId="3877"/>
    <cellStyle name="Unp Comma [0] 2" xfId="3878"/>
    <cellStyle name="Unp Comma [0] 2 2" xfId="3879"/>
    <cellStyle name="Unp Comma [0] 2 2 2" xfId="3880"/>
    <cellStyle name="Unp Comma [0] 2 3" xfId="3881"/>
    <cellStyle name="Unp Comma [0] 2 3 2" xfId="3882"/>
    <cellStyle name="Unp Comma [0] 2 4" xfId="3883"/>
    <cellStyle name="Unp Comma [0] 2 5" xfId="3884"/>
    <cellStyle name="Unp Comma [0] 2 6" xfId="3885"/>
    <cellStyle name="Unp Comma [0] 3" xfId="3886"/>
    <cellStyle name="Unp Comma [0] 3 2" xfId="3887"/>
    <cellStyle name="Unp Comma [0] 3 2 2" xfId="3888"/>
    <cellStyle name="Unp Comma [0] 3 3" xfId="3889"/>
    <cellStyle name="Unp Comma [0] 3 3 2" xfId="3890"/>
    <cellStyle name="Unp Comma [0] 3 4" xfId="3891"/>
    <cellStyle name="Unp Comma [0] 4" xfId="3892"/>
    <cellStyle name="Unp Comma [0] 4 2" xfId="3893"/>
    <cellStyle name="Unp Comma [0] 4 3" xfId="3894"/>
    <cellStyle name="Unp Comma [0] 4 4" xfId="3895"/>
    <cellStyle name="Unp Comma [0] 5" xfId="3896"/>
    <cellStyle name="Unp Comma [0] 5 2" xfId="3897"/>
    <cellStyle name="Unp Comma [0] 5 3" xfId="3898"/>
    <cellStyle name="Unp Comma [0] 5 4" xfId="3899"/>
    <cellStyle name="Unp Comma [0] 6" xfId="3900"/>
    <cellStyle name="Unp comment" xfId="3901"/>
    <cellStyle name="Unp comment 2" xfId="3902"/>
    <cellStyle name="Unp comment 2 2" xfId="3903"/>
    <cellStyle name="Unp comment 2 2 2" xfId="3904"/>
    <cellStyle name="Unp comment 2 3" xfId="3905"/>
    <cellStyle name="Unp comment 2 3 2" xfId="3906"/>
    <cellStyle name="Unp comment 2 4" xfId="3907"/>
    <cellStyle name="Unp comment 2 5" xfId="3908"/>
    <cellStyle name="Unp comment 2 6" xfId="3909"/>
    <cellStyle name="Unp comment 3" xfId="3910"/>
    <cellStyle name="Unp comment 3 2" xfId="3911"/>
    <cellStyle name="Unp comment 3 2 2" xfId="3912"/>
    <cellStyle name="Unp comment 3 3" xfId="3913"/>
    <cellStyle name="Unp comment 3 3 2" xfId="3914"/>
    <cellStyle name="Unp comment 3 4" xfId="3915"/>
    <cellStyle name="Unp comment 4" xfId="3916"/>
    <cellStyle name="Unp comment 4 2" xfId="3917"/>
    <cellStyle name="Unp comment 4 3" xfId="3918"/>
    <cellStyle name="Unp comment 4 4" xfId="3919"/>
    <cellStyle name="Unp comment 5" xfId="3920"/>
    <cellStyle name="Unp Fixed (1)" xfId="3921"/>
    <cellStyle name="Unp Fixed (1) 2" xfId="3922"/>
    <cellStyle name="Unp Fixed (1) 2 2" xfId="3923"/>
    <cellStyle name="Unp Fixed (1) 2 2 2" xfId="3924"/>
    <cellStyle name="Unp Fixed (1) 2 3" xfId="3925"/>
    <cellStyle name="Unp Fixed (1) 2 3 2" xfId="3926"/>
    <cellStyle name="Unp Fixed (1) 2 4" xfId="3927"/>
    <cellStyle name="Unp Fixed (1) 2 5" xfId="3928"/>
    <cellStyle name="Unp Fixed (1) 2 6" xfId="3929"/>
    <cellStyle name="Unp Fixed (1) 3" xfId="3930"/>
    <cellStyle name="Unp Fixed (1) 3 2" xfId="3931"/>
    <cellStyle name="Unp Fixed (1) 3 2 2" xfId="3932"/>
    <cellStyle name="Unp Fixed (1) 3 3" xfId="3933"/>
    <cellStyle name="Unp Fixed (1) 3 3 2" xfId="3934"/>
    <cellStyle name="Unp Fixed (1) 3 4" xfId="3935"/>
    <cellStyle name="Unp Fixed (1) 4" xfId="3936"/>
    <cellStyle name="Unp Fixed (1) 4 2" xfId="3937"/>
    <cellStyle name="Unp Fixed (1) 4 3" xfId="3938"/>
    <cellStyle name="Unp Fixed (1) 4 4" xfId="3939"/>
    <cellStyle name="Unp Fixed (1) 5" xfId="3940"/>
    <cellStyle name="Unp Fixed (1) 5 2" xfId="3941"/>
    <cellStyle name="Unp Fixed (1) 5 3" xfId="3942"/>
    <cellStyle name="Unp Fixed (1) 5 4" xfId="3943"/>
    <cellStyle name="Unp Fixed (1) 6" xfId="3944"/>
    <cellStyle name="Unp Name" xfId="3945"/>
    <cellStyle name="Unp Name 2" xfId="3946"/>
    <cellStyle name="Unp Name 2 2" xfId="3947"/>
    <cellStyle name="Unp Name 2 2 2" xfId="3948"/>
    <cellStyle name="Unp Name 2 3" xfId="3949"/>
    <cellStyle name="Unp Name 2 3 2" xfId="3950"/>
    <cellStyle name="Unp Name 2 4" xfId="3951"/>
    <cellStyle name="Unp Name 2 5" xfId="3952"/>
    <cellStyle name="Unp Name 2 6" xfId="3953"/>
    <cellStyle name="Unp Name 3" xfId="3954"/>
    <cellStyle name="Unp Name 3 2" xfId="3955"/>
    <cellStyle name="Unp Name 3 2 2" xfId="3956"/>
    <cellStyle name="Unp Name 3 3" xfId="3957"/>
    <cellStyle name="Unp Name 3 3 2" xfId="3958"/>
    <cellStyle name="Unp Name 3 4" xfId="3959"/>
    <cellStyle name="Unp Name 4" xfId="3960"/>
    <cellStyle name="Unp Name 4 2" xfId="3961"/>
    <cellStyle name="Unp Name 4 3" xfId="3962"/>
    <cellStyle name="Unp Name 4 4" xfId="3963"/>
    <cellStyle name="Unp Name 5" xfId="3964"/>
    <cellStyle name="Unp Name 5 2" xfId="3965"/>
    <cellStyle name="Unp Name 5 3" xfId="3966"/>
    <cellStyle name="Unp Name 5 4" xfId="3967"/>
    <cellStyle name="Unp Name 6" xfId="3968"/>
    <cellStyle name="Unprot" xfId="3969"/>
    <cellStyle name="Unprot 2" xfId="3970"/>
    <cellStyle name="Unprot 2 2" xfId="3971"/>
    <cellStyle name="Unprot 3" xfId="3972"/>
    <cellStyle name="Unprot$" xfId="3973"/>
    <cellStyle name="Unprot$ 2" xfId="3974"/>
    <cellStyle name="Unprot$ 2 2" xfId="3975"/>
    <cellStyle name="Unprot$ 3" xfId="3976"/>
    <cellStyle name="Unprot$ 3 2" xfId="3977"/>
    <cellStyle name="Unprot$ 4" xfId="3978"/>
    <cellStyle name="Unprot$ 4 2" xfId="3979"/>
    <cellStyle name="Unprotect" xfId="3980"/>
    <cellStyle name="UnProtectedCalc" xfId="3981"/>
    <cellStyle name="UOM center" xfId="3982"/>
    <cellStyle name="UOM center 2" xfId="3983"/>
    <cellStyle name="User_Defined_A" xfId="3984"/>
    <cellStyle name="Valign-bottom" xfId="3985"/>
    <cellStyle name="Valign-centre" xfId="3986"/>
    <cellStyle name="Valign-top" xfId="3987"/>
    <cellStyle name="Value" xfId="3988"/>
    <cellStyle name="Warning Text 2" xfId="3989"/>
    <cellStyle name="Warning Text 3" xfId="3990"/>
    <cellStyle name="waslotus" xfId="3991"/>
    <cellStyle name="WIP" xfId="3992"/>
    <cellStyle name="WIP 2" xfId="3993"/>
    <cellStyle name="wk1_xls" xfId="3994"/>
    <cellStyle name="Wrap Text" xfId="3995"/>
    <cellStyle name="Year" xfId="3996"/>
    <cellStyle name="Years" xfId="3997"/>
    <cellStyle name="Years 2" xfId="3998"/>
    <cellStyle name="Years 2 2" xfId="3999"/>
    <cellStyle name="Years 2 2 2" xfId="4000"/>
    <cellStyle name="Years 2 2 2 2" xfId="4001"/>
    <cellStyle name="Years 2 2 3" xfId="4002"/>
    <cellStyle name="Years 2 2 3 2" xfId="4003"/>
    <cellStyle name="Years 2 2 4" xfId="4004"/>
    <cellStyle name="Years 2 2 5" xfId="4005"/>
    <cellStyle name="Years 2 2 6" xfId="4006"/>
    <cellStyle name="Years 2 3" xfId="4007"/>
    <cellStyle name="Years 2 3 2" xfId="4008"/>
    <cellStyle name="Years 2 3 2 2" xfId="4009"/>
    <cellStyle name="Years 2 3 3" xfId="4010"/>
    <cellStyle name="Years 2 3 3 2" xfId="4011"/>
    <cellStyle name="Years 2 3 4" xfId="4012"/>
    <cellStyle name="Years 2 4" xfId="4013"/>
    <cellStyle name="Years 2 4 2" xfId="4014"/>
    <cellStyle name="Years 2 4 2 2" xfId="4015"/>
    <cellStyle name="Years 2 4 3" xfId="4016"/>
    <cellStyle name="Years 2 4 3 2" xfId="4017"/>
    <cellStyle name="Years 2 4 4" xfId="4018"/>
    <cellStyle name="Years 2 5" xfId="4019"/>
    <cellStyle name="Years 2 5 2" xfId="4020"/>
    <cellStyle name="Years 2 5 3" xfId="4021"/>
    <cellStyle name="Years 2 5 4" xfId="4022"/>
    <cellStyle name="Years 2 6" xfId="4023"/>
    <cellStyle name="Years 3" xfId="4024"/>
    <cellStyle name="Years 3 2" xfId="4025"/>
    <cellStyle name="Years 3 2 2" xfId="4026"/>
    <cellStyle name="Years 3 3" xfId="4027"/>
    <cellStyle name="Years 3 3 2" xfId="4028"/>
    <cellStyle name="Years 3 4" xfId="4029"/>
    <cellStyle name="Years 3 5" xfId="4030"/>
    <cellStyle name="Years 3 6" xfId="4031"/>
    <cellStyle name="Years 4" xfId="4032"/>
    <cellStyle name="Years 4 2" xfId="4033"/>
    <cellStyle name="Years 4 2 2" xfId="4034"/>
    <cellStyle name="Years 4 3" xfId="4035"/>
    <cellStyle name="Years 4 3 2" xfId="4036"/>
    <cellStyle name="Years 4 4" xfId="4037"/>
    <cellStyle name="Years 5" xfId="4038"/>
    <cellStyle name="Years 5 2" xfId="4039"/>
    <cellStyle name="Years 5 2 2" xfId="4040"/>
    <cellStyle name="Years 5 3" xfId="4041"/>
    <cellStyle name="Years 5 3 2" xfId="4042"/>
    <cellStyle name="Years 5 4" xfId="4043"/>
    <cellStyle name="Years 6" xfId="4044"/>
    <cellStyle name="Years 6 2" xfId="4045"/>
    <cellStyle name="Years 6 3" xfId="4046"/>
    <cellStyle name="Years 6 4" xfId="4047"/>
    <cellStyle name="Years 7" xfId="4048"/>
    <cellStyle name="Zero" xfId="4049"/>
    <cellStyle name="Zero 2" xfId="4050"/>
    <cellStyle name="Zero Dec." xfId="4051"/>
    <cellStyle name="Денежный [0]_J11-NORT" xfId="4052"/>
    <cellStyle name="Денежный_J11-NORT" xfId="4053"/>
    <cellStyle name="Обычный_forma" xfId="4054"/>
    <cellStyle name="Тысячи [0]_J11-NORT" xfId="4055"/>
    <cellStyle name="Тысячи_J11-NORT" xfId="4056"/>
    <cellStyle name="Финансовый [0]_Tabl_0303_0304" xfId="4057"/>
    <cellStyle name="Финансовый_Tabl_0303_0304" xfId="40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Distribution of DTS and Commodity Bill Increases</a:t>
            </a:r>
          </a:p>
        </c:rich>
      </c:tx>
      <c:layout/>
      <c:overlay val="0"/>
      <c:spPr>
        <a:noFill/>
        <a:ln w="25400">
          <a:noFill/>
        </a:ln>
      </c:spPr>
    </c:title>
    <c:autoTitleDeleted val="0"/>
    <c:plotArea>
      <c:layout/>
      <c:barChart>
        <c:barDir val="col"/>
        <c:grouping val="clustered"/>
        <c:varyColors val="0"/>
        <c:ser>
          <c:idx val="0"/>
          <c:order val="0"/>
          <c:tx>
            <c:v>Number of PODs</c:v>
          </c:tx>
          <c:spPr>
            <a:pattFill prst="dk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8"/>
              <c:dLblPos val="outEnd"/>
              <c:showLegendKey val="0"/>
              <c:showVal val="1"/>
              <c:showCatName val="0"/>
              <c:showSerName val="0"/>
              <c:showPercent val="0"/>
              <c:showBubbleSize val="0"/>
            </c:dLbl>
            <c:numFmt formatCode="#,##0" sourceLinked="0"/>
            <c:spPr>
              <a:solidFill>
                <a:srgbClr val="FFFFFF"/>
              </a:solidFill>
              <a:ln w="25400">
                <a:noFill/>
              </a:ln>
            </c:spPr>
            <c:txPr>
              <a:bodyPr/>
              <a:lstStyle/>
              <a:p>
                <a:pPr>
                  <a:defRPr sz="175"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numRef>
              <c:f>'004-B Distribution'!#REF!</c:f>
              <c:numCache>
                <c:formatCode>General</c:formatCode>
                <c:ptCount val="1"/>
                <c:pt idx="0">
                  <c:v>1</c:v>
                </c:pt>
              </c:numCache>
            </c:numRef>
          </c:cat>
          <c:val>
            <c:numRef>
              <c:f>'004-B Distribution'!#REF!</c:f>
              <c:numCache>
                <c:formatCode>General</c:formatCode>
                <c:ptCount val="1"/>
                <c:pt idx="0">
                  <c:v>1</c:v>
                </c:pt>
              </c:numCache>
            </c:numRef>
          </c:val>
        </c:ser>
        <c:dLbls>
          <c:showLegendKey val="0"/>
          <c:showVal val="0"/>
          <c:showCatName val="0"/>
          <c:showSerName val="0"/>
          <c:showPercent val="0"/>
          <c:showBubbleSize val="0"/>
        </c:dLbls>
        <c:gapWidth val="50"/>
        <c:axId val="120098176"/>
        <c:axId val="120169984"/>
      </c:barChart>
      <c:catAx>
        <c:axId val="120098176"/>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Percentage Increase in DTS and Commodity Bill, 2009 to 2010</a:t>
                </a:r>
              </a:p>
            </c:rich>
          </c:tx>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Narrow"/>
                <a:ea typeface="Arial Narrow"/>
                <a:cs typeface="Arial Narrow"/>
              </a:defRPr>
            </a:pPr>
            <a:endParaRPr lang="en-US"/>
          </a:p>
        </c:txPr>
        <c:crossAx val="120169984"/>
        <c:crosses val="autoZero"/>
        <c:auto val="1"/>
        <c:lblAlgn val="ctr"/>
        <c:lblOffset val="100"/>
        <c:tickLblSkip val="1"/>
        <c:tickMarkSkip val="1"/>
        <c:noMultiLvlLbl val="0"/>
      </c:catAx>
      <c:valAx>
        <c:axId val="120169984"/>
        <c:scaling>
          <c:orientation val="minMax"/>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Number of PODs   </a:t>
                </a:r>
              </a:p>
            </c:rich>
          </c:tx>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Narrow"/>
                <a:ea typeface="Arial Narrow"/>
                <a:cs typeface="Arial Narrow"/>
              </a:defRPr>
            </a:pPr>
            <a:endParaRPr lang="en-US"/>
          </a:p>
        </c:txPr>
        <c:crossAx val="1200981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Arial"/>
          <a:ea typeface="Arial"/>
          <a:cs typeface="Arial"/>
        </a:defRPr>
      </a:pPr>
      <a:endParaRPr lang="en-US"/>
    </a:p>
  </c:txPr>
  <c:printSettings>
    <c:headerFooter alignWithMargins="0"/>
    <c:pageMargins b="1.25" l="1.25" r="1" t="1" header="0.5" footer="0.5"/>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a:t>Distribution of DTS, PSC, and Commodity Bill Increases</a:t>
            </a:r>
          </a:p>
        </c:rich>
      </c:tx>
      <c:layout>
        <c:manualLayout>
          <c:xMode val="edge"/>
          <c:yMode val="edge"/>
          <c:x val="0.18204208848893888"/>
          <c:y val="3.3057851239669422E-2"/>
        </c:manualLayout>
      </c:layout>
      <c:overlay val="0"/>
      <c:spPr>
        <a:noFill/>
        <a:ln w="25400">
          <a:noFill/>
        </a:ln>
      </c:spPr>
    </c:title>
    <c:autoTitleDeleted val="0"/>
    <c:plotArea>
      <c:layout>
        <c:manualLayout>
          <c:layoutTarget val="inner"/>
          <c:xMode val="edge"/>
          <c:yMode val="edge"/>
          <c:x val="9.8555074981824461E-2"/>
          <c:y val="0.12291408761070644"/>
          <c:w val="0.88668597176526642"/>
          <c:h val="0.69101576206717474"/>
        </c:manualLayout>
      </c:layout>
      <c:barChart>
        <c:barDir val="col"/>
        <c:grouping val="clustered"/>
        <c:varyColors val="0"/>
        <c:ser>
          <c:idx val="0"/>
          <c:order val="0"/>
          <c:spPr>
            <a:pattFill prst="dk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8"/>
              <c:layout>
                <c:manualLayout>
                  <c:x val="1.118665970325138E-3"/>
                  <c:y val="8.3322487581614284E-4"/>
                </c:manualLayout>
              </c:layout>
              <c:dLblPos val="outEnd"/>
              <c:showLegendKey val="0"/>
              <c:showVal val="1"/>
              <c:showCatName val="0"/>
              <c:showSerName val="0"/>
              <c:showPercent val="0"/>
              <c:showBubbleSize val="0"/>
            </c:dLbl>
            <c:numFmt formatCode="#,##0" sourceLinked="0"/>
            <c:spPr>
              <a:solidFill>
                <a:srgbClr val="FFFFFF"/>
              </a:solidFill>
              <a:ln w="25400">
                <a:noFill/>
              </a:ln>
            </c:spPr>
            <c:txPr>
              <a:bodyPr/>
              <a:lstStyle/>
              <a:p>
                <a:pPr>
                  <a:defRPr sz="9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dLbls>
          <c:cat>
            <c:strRef>
              <c:f>'I-2 Distribution'!$D$30:$D$36</c:f>
              <c:strCache>
                <c:ptCount val="7"/>
                <c:pt idx="0">
                  <c:v>  -10% - &lt;0%</c:v>
                </c:pt>
                <c:pt idx="1">
                  <c:v> 0% - &lt;10%</c:v>
                </c:pt>
                <c:pt idx="2">
                  <c:v> 10% - &lt;20%</c:v>
                </c:pt>
                <c:pt idx="3">
                  <c:v> 20% - &lt;30%</c:v>
                </c:pt>
                <c:pt idx="4">
                  <c:v> 30% - &lt;40%</c:v>
                </c:pt>
                <c:pt idx="5">
                  <c:v> 40% - &lt;50%</c:v>
                </c:pt>
                <c:pt idx="6">
                  <c:v> 50% - &lt;75%</c:v>
                </c:pt>
              </c:strCache>
            </c:strRef>
          </c:cat>
          <c:val>
            <c:numRef>
              <c:f>'I-2 Distribution'!$E$30:$E$36</c:f>
              <c:numCache>
                <c:formatCode>#,##0</c:formatCode>
                <c:ptCount val="7"/>
                <c:pt idx="0">
                  <c:v>347</c:v>
                </c:pt>
                <c:pt idx="1">
                  <c:v>134</c:v>
                </c:pt>
                <c:pt idx="2">
                  <c:v>59</c:v>
                </c:pt>
                <c:pt idx="3">
                  <c:v>6</c:v>
                </c:pt>
                <c:pt idx="4">
                  <c:v>1</c:v>
                </c:pt>
                <c:pt idx="5">
                  <c:v>1</c:v>
                </c:pt>
                <c:pt idx="6">
                  <c:v>4</c:v>
                </c:pt>
              </c:numCache>
            </c:numRef>
          </c:val>
        </c:ser>
        <c:dLbls>
          <c:showLegendKey val="0"/>
          <c:showVal val="0"/>
          <c:showCatName val="0"/>
          <c:showSerName val="0"/>
          <c:showPercent val="0"/>
          <c:showBubbleSize val="0"/>
        </c:dLbls>
        <c:gapWidth val="50"/>
        <c:axId val="120469376"/>
        <c:axId val="120475648"/>
      </c:barChart>
      <c:catAx>
        <c:axId val="12046937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Percentage Increase in DTS, PSC, and Commodity Bill, 2017 to 2018</a:t>
                </a:r>
              </a:p>
            </c:rich>
          </c:tx>
          <c:layout>
            <c:manualLayout>
              <c:xMode val="edge"/>
              <c:yMode val="edge"/>
              <c:x val="0.21894249134351162"/>
              <c:y val="0.91407610144988571"/>
            </c:manualLayout>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120475648"/>
        <c:crosses val="autoZero"/>
        <c:auto val="1"/>
        <c:lblAlgn val="ctr"/>
        <c:lblOffset val="100"/>
        <c:tickLblSkip val="1"/>
        <c:tickMarkSkip val="1"/>
        <c:noMultiLvlLbl val="0"/>
      </c:catAx>
      <c:valAx>
        <c:axId val="120475648"/>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Number of PODs   </a:t>
                </a:r>
              </a:p>
            </c:rich>
          </c:tx>
          <c:layout>
            <c:manualLayout>
              <c:xMode val="edge"/>
              <c:yMode val="edge"/>
              <c:x val="2.0690793932448586E-2"/>
              <c:y val="0.28719075890914708"/>
            </c:manualLayout>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1204693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1.25" r="1" t="1" header="0.5" footer="0.5"/>
    <c:pageSetup orientation="landscape"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0</xdr:rowOff>
    </xdr:from>
    <xdr:to>
      <xdr:col>10</xdr:col>
      <xdr:colOff>0</xdr:colOff>
      <xdr:row>25</xdr:row>
      <xdr:rowOff>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F86"/>
  <sheetViews>
    <sheetView showGridLines="0" tabSelected="1" zoomScale="110" zoomScaleNormal="110" zoomScaleSheetLayoutView="100" workbookViewId="0">
      <pane xSplit="1" ySplit="5" topLeftCell="B6" activePane="bottomRight" state="frozen"/>
      <selection activeCell="A26" sqref="A26:D26"/>
      <selection pane="topRight" activeCell="A26" sqref="A26:D26"/>
      <selection pane="bottomLeft" activeCell="A26" sqref="A26:D26"/>
      <selection pane="bottomRight"/>
    </sheetView>
  </sheetViews>
  <sheetFormatPr defaultColWidth="8.6640625" defaultRowHeight="13.8"/>
  <cols>
    <col min="1" max="1" width="24.109375" style="1" customWidth="1"/>
    <col min="2" max="6" width="12.44140625" style="1" customWidth="1"/>
    <col min="7" max="16384" width="8.6640625" style="1"/>
  </cols>
  <sheetData>
    <row r="1" spans="1:6">
      <c r="A1" s="33"/>
      <c r="B1" s="33"/>
      <c r="C1" s="33"/>
      <c r="D1" s="33"/>
      <c r="E1" s="33"/>
      <c r="F1" s="33"/>
    </row>
    <row r="2" spans="1:6">
      <c r="A2" s="33" t="s">
        <v>77</v>
      </c>
      <c r="B2" s="33"/>
      <c r="C2" s="33"/>
      <c r="D2" s="33"/>
      <c r="E2" s="33"/>
      <c r="F2" s="33"/>
    </row>
    <row r="4" spans="1:6" ht="13.65" customHeight="1">
      <c r="A4" s="381" t="s">
        <v>76</v>
      </c>
      <c r="B4" s="385" t="s">
        <v>75</v>
      </c>
      <c r="C4" s="386"/>
      <c r="D4" s="386"/>
      <c r="E4" s="387"/>
      <c r="F4" s="383" t="s">
        <v>9</v>
      </c>
    </row>
    <row r="5" spans="1:6">
      <c r="A5" s="382"/>
      <c r="B5" s="32" t="s">
        <v>74</v>
      </c>
      <c r="C5" s="31" t="s">
        <v>73</v>
      </c>
      <c r="D5" s="31" t="s">
        <v>72</v>
      </c>
      <c r="E5" s="30" t="s">
        <v>71</v>
      </c>
      <c r="F5" s="384"/>
    </row>
    <row r="6" spans="1:6" s="29" customFormat="1">
      <c r="A6" s="29" t="s">
        <v>70</v>
      </c>
    </row>
    <row r="7" spans="1:6">
      <c r="A7" s="24" t="s">
        <v>61</v>
      </c>
      <c r="B7" s="23">
        <v>41</v>
      </c>
      <c r="C7" s="22">
        <v>12</v>
      </c>
      <c r="D7" s="22">
        <v>9</v>
      </c>
      <c r="E7" s="21">
        <v>11</v>
      </c>
      <c r="F7" s="20">
        <v>73</v>
      </c>
    </row>
    <row r="8" spans="1:6">
      <c r="A8" s="7" t="s">
        <v>60</v>
      </c>
      <c r="B8" s="19">
        <v>62.083196188414625</v>
      </c>
      <c r="C8" s="18">
        <v>255.49320980902777</v>
      </c>
      <c r="D8" s="18">
        <v>421.80523560185179</v>
      </c>
      <c r="E8" s="17">
        <v>1583.5190972962121</v>
      </c>
      <c r="F8" s="16">
        <v>367.48338016586763</v>
      </c>
    </row>
    <row r="9" spans="1:6">
      <c r="A9" s="7" t="s">
        <v>59</v>
      </c>
      <c r="B9" s="15">
        <v>2.0092591329268292</v>
      </c>
      <c r="C9" s="14">
        <v>12.557748591111109</v>
      </c>
      <c r="D9" s="14">
        <v>23.56693048888889</v>
      </c>
      <c r="E9" s="13">
        <v>82.248045923030304</v>
      </c>
      <c r="F9" s="12">
        <v>18.491828590365294</v>
      </c>
    </row>
    <row r="10" spans="1:6">
      <c r="A10" s="7" t="s">
        <v>58</v>
      </c>
      <c r="B10" s="11">
        <v>3.9185606245961214E-2</v>
      </c>
      <c r="C10" s="10">
        <v>2.7427573614465517E-2</v>
      </c>
      <c r="D10" s="10">
        <v>2.4921758331193429E-2</v>
      </c>
      <c r="E10" s="9">
        <v>3.0421950002077869E-2</v>
      </c>
      <c r="F10" s="8">
        <v>3.4173671430980733E-2</v>
      </c>
    </row>
    <row r="11" spans="1:6">
      <c r="A11" s="7" t="s">
        <v>150</v>
      </c>
      <c r="B11" s="6">
        <v>14405.028397796939</v>
      </c>
      <c r="C11" s="5">
        <v>71016.073037521768</v>
      </c>
      <c r="D11" s="5">
        <v>91711.023056590289</v>
      </c>
      <c r="E11" s="4">
        <v>320240.93052805931</v>
      </c>
      <c r="F11" s="3">
        <v>79326.69156271097</v>
      </c>
    </row>
    <row r="12" spans="1:6">
      <c r="A12" s="7" t="s">
        <v>151</v>
      </c>
      <c r="B12" s="6">
        <v>16331.82567295003</v>
      </c>
      <c r="C12" s="5">
        <v>79156.419392319687</v>
      </c>
      <c r="D12" s="5">
        <v>102823.2848333625</v>
      </c>
      <c r="E12" s="4">
        <v>350527.15135850426</v>
      </c>
      <c r="F12" s="3">
        <v>87680.686489624612</v>
      </c>
    </row>
    <row r="13" spans="1:6">
      <c r="A13" s="7" t="s">
        <v>152</v>
      </c>
      <c r="B13" s="6">
        <v>1926.7972751530983</v>
      </c>
      <c r="C13" s="5">
        <v>8140.346354797909</v>
      </c>
      <c r="D13" s="5">
        <v>11112.261776772219</v>
      </c>
      <c r="E13" s="4">
        <v>30286.22083044493</v>
      </c>
      <c r="F13" s="3">
        <v>8353.994926913645</v>
      </c>
    </row>
    <row r="14" spans="1:6">
      <c r="A14" s="2" t="s">
        <v>153</v>
      </c>
      <c r="B14" s="321">
        <v>0.16570500948429376</v>
      </c>
      <c r="C14" s="322">
        <v>0.11862863690722046</v>
      </c>
      <c r="D14" s="322">
        <v>0.12447411547203584</v>
      </c>
      <c r="E14" s="323">
        <v>0.10251447990681535</v>
      </c>
      <c r="F14" s="324">
        <v>0.14336130616391757</v>
      </c>
    </row>
    <row r="15" spans="1:6" s="27" customFormat="1">
      <c r="A15" s="27" t="s">
        <v>69</v>
      </c>
      <c r="B15" s="28"/>
      <c r="C15" s="28"/>
      <c r="D15" s="28"/>
      <c r="E15" s="28"/>
      <c r="F15" s="28"/>
    </row>
    <row r="16" spans="1:6">
      <c r="A16" s="24" t="s">
        <v>61</v>
      </c>
      <c r="B16" s="23">
        <v>26</v>
      </c>
      <c r="C16" s="22">
        <v>5</v>
      </c>
      <c r="D16" s="22">
        <v>8</v>
      </c>
      <c r="E16" s="21">
        <v>3</v>
      </c>
      <c r="F16" s="20">
        <v>42</v>
      </c>
    </row>
    <row r="17" spans="1:6">
      <c r="A17" s="7" t="s">
        <v>60</v>
      </c>
      <c r="B17" s="19">
        <v>289.53275171282053</v>
      </c>
      <c r="C17" s="18">
        <v>1465.1985766666667</v>
      </c>
      <c r="D17" s="18">
        <v>2855.2860610979169</v>
      </c>
      <c r="E17" s="17">
        <v>13665.723098711111</v>
      </c>
      <c r="F17" s="16">
        <v>1873.6500526853176</v>
      </c>
    </row>
    <row r="18" spans="1:6">
      <c r="A18" s="7" t="s">
        <v>59</v>
      </c>
      <c r="B18" s="15">
        <v>2.2394524657692307</v>
      </c>
      <c r="C18" s="14">
        <v>10.913862533333335</v>
      </c>
      <c r="D18" s="14">
        <v>23.71841666666667</v>
      </c>
      <c r="E18" s="13">
        <v>106.50444333333333</v>
      </c>
      <c r="F18" s="12">
        <v>14.810850955000003</v>
      </c>
    </row>
    <row r="19" spans="1:6">
      <c r="A19" s="7" t="s">
        <v>58</v>
      </c>
      <c r="B19" s="11">
        <v>0.15574958105814188</v>
      </c>
      <c r="C19" s="10">
        <v>0.18884586455849206</v>
      </c>
      <c r="D19" s="10">
        <v>0.16379239693235972</v>
      </c>
      <c r="E19" s="9">
        <v>0.15355187251999125</v>
      </c>
      <c r="F19" s="8">
        <v>0.16106460055530955</v>
      </c>
    </row>
    <row r="20" spans="1:6">
      <c r="A20" s="7" t="s">
        <v>150</v>
      </c>
      <c r="B20" s="6">
        <v>25417.176923888637</v>
      </c>
      <c r="C20" s="5">
        <v>113189.35544356666</v>
      </c>
      <c r="D20" s="5">
        <v>218887.22324655447</v>
      </c>
      <c r="E20" s="4">
        <v>848799.48690262169</v>
      </c>
      <c r="F20" s="3">
        <v>131530.70533141043</v>
      </c>
    </row>
    <row r="21" spans="1:6">
      <c r="A21" s="7" t="s">
        <v>151</v>
      </c>
      <c r="B21" s="6">
        <v>27417.318420094678</v>
      </c>
      <c r="C21" s="5">
        <v>118251.59552756666</v>
      </c>
      <c r="D21" s="5">
        <v>227094.42340778036</v>
      </c>
      <c r="E21" s="4">
        <v>847406.88383831584</v>
      </c>
      <c r="F21" s="3">
        <v>134835.34036517824</v>
      </c>
    </row>
    <row r="22" spans="1:6">
      <c r="A22" s="7" t="s">
        <v>152</v>
      </c>
      <c r="B22" s="6">
        <v>2000.1414962060528</v>
      </c>
      <c r="C22" s="5">
        <v>5062.2400840000046</v>
      </c>
      <c r="D22" s="5">
        <v>8207.2001612259082</v>
      </c>
      <c r="E22" s="4">
        <v>-1392.6030643058668</v>
      </c>
      <c r="F22" s="3">
        <v>3304.6350337677877</v>
      </c>
    </row>
    <row r="23" spans="1:6">
      <c r="A23" s="2" t="s">
        <v>153</v>
      </c>
      <c r="B23" s="321">
        <v>0.13079802335463867</v>
      </c>
      <c r="C23" s="322">
        <v>4.4846081453556126E-2</v>
      </c>
      <c r="D23" s="322">
        <v>4.071232746945299E-2</v>
      </c>
      <c r="E23" s="323">
        <v>9.2860356733063549E-3</v>
      </c>
      <c r="F23" s="324">
        <v>9.4727041458664979E-2</v>
      </c>
    </row>
    <row r="24" spans="1:6" s="27" customFormat="1">
      <c r="A24" s="27" t="s">
        <v>68</v>
      </c>
      <c r="B24" s="28"/>
      <c r="C24" s="28"/>
      <c r="D24" s="28"/>
      <c r="E24" s="28"/>
      <c r="F24" s="28"/>
    </row>
    <row r="25" spans="1:6">
      <c r="A25" s="24" t="s">
        <v>61</v>
      </c>
      <c r="B25" s="23">
        <v>21</v>
      </c>
      <c r="C25" s="22">
        <v>19</v>
      </c>
      <c r="D25" s="22">
        <v>12</v>
      </c>
      <c r="E25" s="21">
        <v>5</v>
      </c>
      <c r="F25" s="20">
        <v>57</v>
      </c>
    </row>
    <row r="26" spans="1:6">
      <c r="A26" s="7" t="s">
        <v>60</v>
      </c>
      <c r="B26" s="19">
        <v>794.44966971746021</v>
      </c>
      <c r="C26" s="18">
        <v>2787.5928975539478</v>
      </c>
      <c r="D26" s="18">
        <v>6503.5365570930562</v>
      </c>
      <c r="E26" s="17">
        <v>17789.503204041666</v>
      </c>
      <c r="F26" s="16">
        <v>4151.5379442616959</v>
      </c>
    </row>
    <row r="27" spans="1:6">
      <c r="A27" s="7" t="s">
        <v>59</v>
      </c>
      <c r="B27" s="15">
        <v>3.4172066557142853</v>
      </c>
      <c r="C27" s="14">
        <v>11.523420969122807</v>
      </c>
      <c r="D27" s="14">
        <v>26.837263140000005</v>
      </c>
      <c r="E27" s="13">
        <v>70.681963333333329</v>
      </c>
      <c r="F27" s="12">
        <v>16.950233553157897</v>
      </c>
    </row>
    <row r="28" spans="1:6">
      <c r="A28" s="7" t="s">
        <v>58</v>
      </c>
      <c r="B28" s="11">
        <v>0.31837140032510164</v>
      </c>
      <c r="C28" s="10">
        <v>0.33344244727767186</v>
      </c>
      <c r="D28" s="10">
        <v>0.32796282176121222</v>
      </c>
      <c r="E28" s="9">
        <v>0.34005393847131993</v>
      </c>
      <c r="F28" s="8">
        <v>0.32731630629112363</v>
      </c>
    </row>
    <row r="29" spans="1:6">
      <c r="A29" s="7" t="s">
        <v>150</v>
      </c>
      <c r="B29" s="6">
        <v>55165.173373958227</v>
      </c>
      <c r="C29" s="5">
        <v>177037.49942170843</v>
      </c>
      <c r="D29" s="5">
        <v>392227.10576253495</v>
      </c>
      <c r="E29" s="4">
        <v>944973.6867156513</v>
      </c>
      <c r="F29" s="3">
        <v>244803.06723849574</v>
      </c>
    </row>
    <row r="30" spans="1:6">
      <c r="A30" s="7" t="s">
        <v>151</v>
      </c>
      <c r="B30" s="6">
        <v>56865.698679315734</v>
      </c>
      <c r="C30" s="5">
        <v>178917.37976926353</v>
      </c>
      <c r="D30" s="5">
        <v>392566.96037406434</v>
      </c>
      <c r="E30" s="4">
        <v>932404.6072718529</v>
      </c>
      <c r="F30" s="3">
        <v>245025.20085490655</v>
      </c>
    </row>
    <row r="31" spans="1:6">
      <c r="A31" s="7" t="s">
        <v>152</v>
      </c>
      <c r="B31" s="6">
        <v>1700.5253053575241</v>
      </c>
      <c r="C31" s="5">
        <v>1879.880347555066</v>
      </c>
      <c r="D31" s="5">
        <v>339.8546115295224</v>
      </c>
      <c r="E31" s="4">
        <v>-12569.079443798308</v>
      </c>
      <c r="F31" s="3">
        <v>222.13361641082437</v>
      </c>
    </row>
    <row r="32" spans="1:6">
      <c r="A32" s="2" t="s">
        <v>153</v>
      </c>
      <c r="B32" s="321">
        <v>3.6101131108445227E-2</v>
      </c>
      <c r="C32" s="322">
        <v>1.0410045711929675E-2</v>
      </c>
      <c r="D32" s="322">
        <v>3.2117177316233949E-3</v>
      </c>
      <c r="E32" s="323">
        <v>-5.7517161403166902E-3</v>
      </c>
      <c r="F32" s="324">
        <v>1.6942046559331774E-2</v>
      </c>
    </row>
    <row r="33" spans="1:6" s="27" customFormat="1">
      <c r="A33" s="27" t="s">
        <v>67</v>
      </c>
      <c r="B33" s="28"/>
      <c r="C33" s="28"/>
      <c r="D33" s="28"/>
      <c r="E33" s="28"/>
      <c r="F33" s="28"/>
    </row>
    <row r="34" spans="1:6">
      <c r="A34" s="24" t="s">
        <v>61</v>
      </c>
      <c r="B34" s="23">
        <v>13</v>
      </c>
      <c r="C34" s="22">
        <v>19</v>
      </c>
      <c r="D34" s="22">
        <v>19</v>
      </c>
      <c r="E34" s="21">
        <v>7</v>
      </c>
      <c r="F34" s="20">
        <v>58</v>
      </c>
    </row>
    <row r="35" spans="1:6">
      <c r="A35" s="7" t="s">
        <v>60</v>
      </c>
      <c r="B35" s="19">
        <v>1086.734087699359</v>
      </c>
      <c r="C35" s="18">
        <v>4215.3405329627194</v>
      </c>
      <c r="D35" s="18">
        <v>8057.3689735548223</v>
      </c>
      <c r="E35" s="17">
        <v>16877.512460964284</v>
      </c>
      <c r="F35" s="16">
        <v>6300.889844666809</v>
      </c>
    </row>
    <row r="36" spans="1:6">
      <c r="A36" s="7" t="s">
        <v>59</v>
      </c>
      <c r="B36" s="15">
        <v>3.3045217748717954</v>
      </c>
      <c r="C36" s="14">
        <v>12.767706394561404</v>
      </c>
      <c r="D36" s="14">
        <v>24.50304022631579</v>
      </c>
      <c r="E36" s="13">
        <v>50.378536476190483</v>
      </c>
      <c r="F36" s="12">
        <v>19.030219382816089</v>
      </c>
    </row>
    <row r="37" spans="1:6">
      <c r="A37" s="7" t="s">
        <v>58</v>
      </c>
      <c r="B37" s="11">
        <v>0.45594814341902157</v>
      </c>
      <c r="C37" s="10">
        <v>0.45376221835339708</v>
      </c>
      <c r="D37" s="10">
        <v>0.45174479734104017</v>
      </c>
      <c r="E37" s="9">
        <v>0.45923646052557537</v>
      </c>
      <c r="F37" s="8">
        <v>0.45425197217794167</v>
      </c>
    </row>
    <row r="38" spans="1:6">
      <c r="A38" s="7" t="s">
        <v>150</v>
      </c>
      <c r="B38" s="6">
        <v>68555.094819571837</v>
      </c>
      <c r="C38" s="5">
        <v>236650.83351059837</v>
      </c>
      <c r="D38" s="5">
        <v>437149.89085910079</v>
      </c>
      <c r="E38" s="4">
        <v>898955.90473763552</v>
      </c>
      <c r="F38" s="3">
        <v>344588.29877314094</v>
      </c>
    </row>
    <row r="39" spans="1:6">
      <c r="A39" s="7" t="s">
        <v>151</v>
      </c>
      <c r="B39" s="6">
        <v>69263.098938161653</v>
      </c>
      <c r="C39" s="5">
        <v>235758.06324366006</v>
      </c>
      <c r="D39" s="5">
        <v>432782.2606664722</v>
      </c>
      <c r="E39" s="4">
        <v>881449.46824094653</v>
      </c>
      <c r="F39" s="3">
        <v>340910.90893405571</v>
      </c>
    </row>
    <row r="40" spans="1:6">
      <c r="A40" s="7" t="s">
        <v>152</v>
      </c>
      <c r="B40" s="6">
        <v>708.00411858981727</v>
      </c>
      <c r="C40" s="5">
        <v>-892.77026693834648</v>
      </c>
      <c r="D40" s="5">
        <v>-4367.6301926286724</v>
      </c>
      <c r="E40" s="4">
        <v>-17506.436496689083</v>
      </c>
      <c r="F40" s="3">
        <v>-3677.3898390849886</v>
      </c>
    </row>
    <row r="41" spans="1:6">
      <c r="A41" s="2" t="s">
        <v>153</v>
      </c>
      <c r="B41" s="321">
        <v>3.0736079725009722E-2</v>
      </c>
      <c r="C41" s="322">
        <v>-3.0129817363581573E-3</v>
      </c>
      <c r="D41" s="322">
        <v>-9.3433681606095494E-3</v>
      </c>
      <c r="E41" s="323">
        <v>-1.8797886134037729E-2</v>
      </c>
      <c r="F41" s="324">
        <v>5.7264112835303104E-4</v>
      </c>
    </row>
    <row r="42" spans="1:6" s="27" customFormat="1">
      <c r="A42" s="27" t="s">
        <v>66</v>
      </c>
      <c r="B42" s="28"/>
      <c r="C42" s="28"/>
      <c r="D42" s="28"/>
      <c r="E42" s="28"/>
      <c r="F42" s="28"/>
    </row>
    <row r="43" spans="1:6">
      <c r="A43" s="24" t="s">
        <v>61</v>
      </c>
      <c r="B43" s="23">
        <v>13</v>
      </c>
      <c r="C43" s="22">
        <v>22</v>
      </c>
      <c r="D43" s="22">
        <v>32</v>
      </c>
      <c r="E43" s="21">
        <v>17</v>
      </c>
      <c r="F43" s="20">
        <v>84</v>
      </c>
    </row>
    <row r="44" spans="1:6">
      <c r="A44" s="7" t="s">
        <v>60</v>
      </c>
      <c r="B44" s="19">
        <v>1762.8262455782051</v>
      </c>
      <c r="C44" s="18">
        <v>4919.2131579045463</v>
      </c>
      <c r="D44" s="18">
        <v>11500.391410353388</v>
      </c>
      <c r="E44" s="17">
        <v>27903.874178591173</v>
      </c>
      <c r="F44" s="16">
        <v>11589.497819449703</v>
      </c>
    </row>
    <row r="45" spans="1:6">
      <c r="A45" s="7" t="s">
        <v>59</v>
      </c>
      <c r="B45" s="15">
        <v>4.2950723307692309</v>
      </c>
      <c r="C45" s="14">
        <v>12.157182640909092</v>
      </c>
      <c r="D45" s="14">
        <v>28.548336593333328</v>
      </c>
      <c r="E45" s="13">
        <v>67.768897665098052</v>
      </c>
      <c r="F45" s="12">
        <v>28.439428448730162</v>
      </c>
    </row>
    <row r="46" spans="1:6">
      <c r="A46" s="7" t="s">
        <v>58</v>
      </c>
      <c r="B46" s="11">
        <v>0.56001904554309734</v>
      </c>
      <c r="C46" s="10">
        <v>0.55278560152600187</v>
      </c>
      <c r="D46" s="10">
        <v>0.55265714233452501</v>
      </c>
      <c r="E46" s="9">
        <v>0.56073881866748865</v>
      </c>
      <c r="F46" s="8">
        <v>0.55546570592481459</v>
      </c>
    </row>
    <row r="47" spans="1:6">
      <c r="A47" s="7" t="s">
        <v>150</v>
      </c>
      <c r="B47" s="6">
        <v>100597.06565910087</v>
      </c>
      <c r="C47" s="5">
        <v>263855.44269967009</v>
      </c>
      <c r="D47" s="5">
        <v>604440.47393322957</v>
      </c>
      <c r="E47" s="4">
        <v>1414283.1365963493</v>
      </c>
      <c r="F47" s="3">
        <v>601160.59620193264</v>
      </c>
    </row>
    <row r="48" spans="1:6">
      <c r="A48" s="7" t="s">
        <v>151</v>
      </c>
      <c r="B48" s="6">
        <v>100995.18193814924</v>
      </c>
      <c r="C48" s="5">
        <v>261434.26600088703</v>
      </c>
      <c r="D48" s="5">
        <v>589925.7187540147</v>
      </c>
      <c r="E48" s="4">
        <v>1367544.4312413263</v>
      </c>
      <c r="F48" s="3">
        <v>585599.63748150552</v>
      </c>
    </row>
    <row r="49" spans="1:6">
      <c r="A49" s="7" t="s">
        <v>152</v>
      </c>
      <c r="B49" s="6">
        <v>398.11627904836314</v>
      </c>
      <c r="C49" s="5">
        <v>-2421.1766987829787</v>
      </c>
      <c r="D49" s="5">
        <v>-14514.755179215181</v>
      </c>
      <c r="E49" s="4">
        <v>-46738.705355023085</v>
      </c>
      <c r="F49" s="3">
        <v>-15560.958720427081</v>
      </c>
    </row>
    <row r="50" spans="1:6">
      <c r="A50" s="2" t="s">
        <v>153</v>
      </c>
      <c r="B50" s="321">
        <v>1.8350390646180569E-2</v>
      </c>
      <c r="C50" s="322">
        <v>-8.5353603204005018E-3</v>
      </c>
      <c r="D50" s="322">
        <v>-2.3190256610626975E-2</v>
      </c>
      <c r="E50" s="323">
        <v>-3.121180448313686E-2</v>
      </c>
      <c r="F50" s="324">
        <v>-1.4546568290498258E-2</v>
      </c>
    </row>
    <row r="51" spans="1:6" s="27" customFormat="1">
      <c r="A51" s="27" t="s">
        <v>65</v>
      </c>
      <c r="B51" s="28"/>
      <c r="C51" s="28"/>
      <c r="D51" s="28"/>
      <c r="E51" s="28"/>
      <c r="F51" s="28"/>
    </row>
    <row r="52" spans="1:6">
      <c r="A52" s="24" t="s">
        <v>61</v>
      </c>
      <c r="B52" s="23">
        <v>21</v>
      </c>
      <c r="C52" s="22">
        <v>33</v>
      </c>
      <c r="D52" s="22">
        <v>40</v>
      </c>
      <c r="E52" s="21">
        <v>33</v>
      </c>
      <c r="F52" s="20">
        <v>127</v>
      </c>
    </row>
    <row r="53" spans="1:6">
      <c r="A53" s="7" t="s">
        <v>60</v>
      </c>
      <c r="B53" s="19">
        <v>1992.4589077488092</v>
      </c>
      <c r="C53" s="18">
        <v>5767.5883036739888</v>
      </c>
      <c r="D53" s="18">
        <v>12956.395878638126</v>
      </c>
      <c r="E53" s="17">
        <v>29020.159066617427</v>
      </c>
      <c r="F53" s="16">
        <v>13449.552247463518</v>
      </c>
    </row>
    <row r="54" spans="1:6">
      <c r="A54" s="7" t="s">
        <v>59</v>
      </c>
      <c r="B54" s="15">
        <v>4.2066544126984127</v>
      </c>
      <c r="C54" s="14">
        <v>12.121322992121211</v>
      </c>
      <c r="D54" s="14">
        <v>27.368610873249999</v>
      </c>
      <c r="E54" s="13">
        <v>61.624096812424234</v>
      </c>
      <c r="F54" s="12">
        <v>28.477819142887146</v>
      </c>
    </row>
    <row r="55" spans="1:6">
      <c r="A55" s="7" t="s">
        <v>58</v>
      </c>
      <c r="B55" s="11">
        <v>0.64369085459044617</v>
      </c>
      <c r="C55" s="10">
        <v>0.65060228648354779</v>
      </c>
      <c r="D55" s="10">
        <v>0.64971952683259659</v>
      </c>
      <c r="E55" s="9">
        <v>0.64483056490978552</v>
      </c>
      <c r="F55" s="8">
        <v>0.64768167807624588</v>
      </c>
    </row>
    <row r="56" spans="1:6">
      <c r="A56" s="7" t="s">
        <v>150</v>
      </c>
      <c r="B56" s="6">
        <v>108242.88962228736</v>
      </c>
      <c r="C56" s="5">
        <v>296169.82056162652</v>
      </c>
      <c r="D56" s="5">
        <v>656295.16693254677</v>
      </c>
      <c r="E56" s="4">
        <v>1453225.3395549816</v>
      </c>
      <c r="F56" s="3">
        <v>679172.81608833082</v>
      </c>
    </row>
    <row r="57" spans="1:6">
      <c r="A57" s="7" t="s">
        <v>151</v>
      </c>
      <c r="B57" s="6">
        <v>107385.06091670497</v>
      </c>
      <c r="C57" s="5">
        <v>290236.78652963211</v>
      </c>
      <c r="D57" s="5">
        <v>638068.20341464342</v>
      </c>
      <c r="E57" s="4">
        <v>1401525.0144275106</v>
      </c>
      <c r="F57" s="3">
        <v>658314.59722379723</v>
      </c>
    </row>
    <row r="58" spans="1:6">
      <c r="A58" s="7" t="s">
        <v>152</v>
      </c>
      <c r="B58" s="6">
        <v>-857.82870558236618</v>
      </c>
      <c r="C58" s="5">
        <v>-5933.0340319943643</v>
      </c>
      <c r="D58" s="5">
        <v>-18226.963517903416</v>
      </c>
      <c r="E58" s="4">
        <v>-51700.325127471049</v>
      </c>
      <c r="F58" s="3">
        <v>-20858.218864533272</v>
      </c>
    </row>
    <row r="59" spans="1:6">
      <c r="A59" s="2" t="s">
        <v>153</v>
      </c>
      <c r="B59" s="321">
        <v>4.8680845881990606E-3</v>
      </c>
      <c r="C59" s="322">
        <v>-1.930801297988306E-2</v>
      </c>
      <c r="D59" s="322">
        <v>-2.7092088972654034E-2</v>
      </c>
      <c r="E59" s="323">
        <v>-3.4573326134827269E-2</v>
      </c>
      <c r="F59" s="324">
        <v>-2.1728645459365519E-2</v>
      </c>
    </row>
    <row r="60" spans="1:6" s="27" customFormat="1">
      <c r="A60" s="27" t="s">
        <v>64</v>
      </c>
      <c r="B60" s="28"/>
      <c r="C60" s="28"/>
      <c r="D60" s="28"/>
      <c r="E60" s="28"/>
      <c r="F60" s="28"/>
    </row>
    <row r="61" spans="1:6">
      <c r="A61" s="24" t="s">
        <v>61</v>
      </c>
      <c r="B61" s="23">
        <v>13</v>
      </c>
      <c r="C61" s="22">
        <v>30</v>
      </c>
      <c r="D61" s="22">
        <v>22</v>
      </c>
      <c r="E61" s="21">
        <v>10</v>
      </c>
      <c r="F61" s="20">
        <v>75</v>
      </c>
    </row>
    <row r="62" spans="1:6">
      <c r="A62" s="7" t="s">
        <v>60</v>
      </c>
      <c r="B62" s="19">
        <v>2363.6628863134615</v>
      </c>
      <c r="C62" s="18">
        <v>6592.7058786569442</v>
      </c>
      <c r="D62" s="18">
        <v>14017.364092104546</v>
      </c>
      <c r="E62" s="17">
        <v>37648.312953837507</v>
      </c>
      <c r="F62" s="16">
        <v>12178.319112619443</v>
      </c>
    </row>
    <row r="63" spans="1:6">
      <c r="A63" s="7" t="s">
        <v>59</v>
      </c>
      <c r="B63" s="15">
        <v>4.3774612102564108</v>
      </c>
      <c r="C63" s="14">
        <v>12.182356897</v>
      </c>
      <c r="D63" s="14">
        <v>26.454417645454544</v>
      </c>
      <c r="E63" s="13">
        <v>69.864597302333337</v>
      </c>
      <c r="F63" s="12">
        <v>22.706944851555551</v>
      </c>
    </row>
    <row r="64" spans="1:6">
      <c r="A64" s="7" t="s">
        <v>58</v>
      </c>
      <c r="B64" s="11">
        <v>0.7386653678944034</v>
      </c>
      <c r="C64" s="10">
        <v>0.7409126284205404</v>
      </c>
      <c r="D64" s="10">
        <v>0.72701493793208494</v>
      </c>
      <c r="E64" s="9">
        <v>0.74352616041560649</v>
      </c>
      <c r="F64" s="8">
        <v>0.73679491831873845</v>
      </c>
    </row>
    <row r="65" spans="1:6">
      <c r="A65" s="7" t="s">
        <v>150</v>
      </c>
      <c r="B65" s="6">
        <v>120956.86517585724</v>
      </c>
      <c r="C65" s="5">
        <v>320405.25744619861</v>
      </c>
      <c r="D65" s="5">
        <v>672289.35448478465</v>
      </c>
      <c r="E65" s="4">
        <v>1576485.4599077259</v>
      </c>
      <c r="F65" s="3">
        <v>556530.89824552834</v>
      </c>
    </row>
    <row r="66" spans="1:6">
      <c r="A66" s="7" t="s">
        <v>151</v>
      </c>
      <c r="B66" s="6">
        <v>119374.47783446639</v>
      </c>
      <c r="C66" s="5">
        <v>313689.46751234023</v>
      </c>
      <c r="D66" s="5">
        <v>653197.98326816829</v>
      </c>
      <c r="E66" s="4">
        <v>1532172.6626301515</v>
      </c>
      <c r="F66" s="3">
        <v>542061.79327225988</v>
      </c>
    </row>
    <row r="67" spans="1:6">
      <c r="A67" s="7" t="s">
        <v>152</v>
      </c>
      <c r="B67" s="6">
        <v>-1582.3873413908464</v>
      </c>
      <c r="C67" s="5">
        <v>-6715.7899338583984</v>
      </c>
      <c r="D67" s="5">
        <v>-19091.371216616535</v>
      </c>
      <c r="E67" s="4">
        <v>-44312.797277574369</v>
      </c>
      <c r="F67" s="3">
        <v>-14469.104973268541</v>
      </c>
    </row>
    <row r="68" spans="1:6">
      <c r="A68" s="2" t="s">
        <v>153</v>
      </c>
      <c r="B68" s="321">
        <v>-1.269952996387287E-2</v>
      </c>
      <c r="C68" s="322">
        <v>-2.0852562548865437E-2</v>
      </c>
      <c r="D68" s="322">
        <v>-2.7629158498278416E-2</v>
      </c>
      <c r="E68" s="323">
        <v>-2.6849064578294411E-2</v>
      </c>
      <c r="F68" s="324">
        <v>-2.2226705316551732E-2</v>
      </c>
    </row>
    <row r="69" spans="1:6" s="25" customFormat="1">
      <c r="A69" s="27" t="s">
        <v>63</v>
      </c>
      <c r="B69" s="26"/>
      <c r="C69" s="26"/>
      <c r="D69" s="26"/>
      <c r="E69" s="26"/>
      <c r="F69" s="26"/>
    </row>
    <row r="70" spans="1:6">
      <c r="A70" s="24" t="s">
        <v>61</v>
      </c>
      <c r="B70" s="23">
        <v>6</v>
      </c>
      <c r="C70" s="22">
        <v>13</v>
      </c>
      <c r="D70" s="22">
        <v>10</v>
      </c>
      <c r="E70" s="21">
        <v>7</v>
      </c>
      <c r="F70" s="20">
        <v>36</v>
      </c>
    </row>
    <row r="71" spans="1:6">
      <c r="A71" s="7" t="s">
        <v>60</v>
      </c>
      <c r="B71" s="19">
        <v>1679.6837306736113</v>
      </c>
      <c r="C71" s="18">
        <v>6644.8459901673068</v>
      </c>
      <c r="D71" s="18">
        <v>17443.382845480835</v>
      </c>
      <c r="E71" s="17">
        <v>41290.97232897381</v>
      </c>
      <c r="F71" s="16">
        <v>15553.659305940046</v>
      </c>
    </row>
    <row r="72" spans="1:6">
      <c r="A72" s="7" t="s">
        <v>59</v>
      </c>
      <c r="B72" s="15">
        <v>2.6252684833333331</v>
      </c>
      <c r="C72" s="14">
        <v>10.491706206410258</v>
      </c>
      <c r="D72" s="14">
        <v>27.804680916666666</v>
      </c>
      <c r="E72" s="13">
        <v>63.158143719047608</v>
      </c>
      <c r="F72" s="12">
        <v>24.230489077314814</v>
      </c>
    </row>
    <row r="73" spans="1:6">
      <c r="A73" s="7" t="s">
        <v>58</v>
      </c>
      <c r="B73" s="11">
        <v>0.91363383239664275</v>
      </c>
      <c r="C73" s="10">
        <v>0.86337874893856292</v>
      </c>
      <c r="D73" s="10">
        <v>0.86138444927025959</v>
      </c>
      <c r="E73" s="9">
        <v>0.8994429338730654</v>
      </c>
      <c r="F73" s="8">
        <v>0.87821310445542289</v>
      </c>
    </row>
    <row r="74" spans="1:6">
      <c r="A74" s="7" t="s">
        <v>150</v>
      </c>
      <c r="B74" s="6">
        <v>78306.080518769639</v>
      </c>
      <c r="C74" s="5">
        <v>296342.42435153562</v>
      </c>
      <c r="D74" s="5">
        <v>763153.71475971979</v>
      </c>
      <c r="E74" s="4">
        <v>1727200.6587101812</v>
      </c>
      <c r="F74" s="3">
        <v>667895.27106252906</v>
      </c>
    </row>
    <row r="75" spans="1:6">
      <c r="A75" s="7" t="s">
        <v>151</v>
      </c>
      <c r="B75" s="6">
        <v>76566.616008681056</v>
      </c>
      <c r="C75" s="5">
        <v>288501.47836453881</v>
      </c>
      <c r="D75" s="5">
        <v>741574.20147315168</v>
      </c>
      <c r="E75" s="4">
        <v>1670198.905699021</v>
      </c>
      <c r="F75" s="3">
        <v>647695.92415043758</v>
      </c>
    </row>
    <row r="76" spans="1:6">
      <c r="A76" s="7" t="s">
        <v>152</v>
      </c>
      <c r="B76" s="6">
        <v>-1739.4645100886009</v>
      </c>
      <c r="C76" s="5">
        <v>-7840.9459869968232</v>
      </c>
      <c r="D76" s="5">
        <v>-21579.513286568028</v>
      </c>
      <c r="E76" s="4">
        <v>-57001.753011160166</v>
      </c>
      <c r="F76" s="3">
        <v>-20199.346912091438</v>
      </c>
    </row>
    <row r="77" spans="1:6">
      <c r="A77" s="2" t="s">
        <v>153</v>
      </c>
      <c r="B77" s="321">
        <v>4.4013218231673562E-2</v>
      </c>
      <c r="C77" s="322">
        <v>-2.4294242590835808E-2</v>
      </c>
      <c r="D77" s="322">
        <v>-2.7843873546908642E-2</v>
      </c>
      <c r="E77" s="323">
        <v>-3.2721973182981111E-2</v>
      </c>
      <c r="F77" s="324">
        <v>-1.5534399778910508E-2</v>
      </c>
    </row>
    <row r="78" spans="1:6" s="25" customFormat="1">
      <c r="A78" s="27" t="s">
        <v>62</v>
      </c>
      <c r="B78" s="26"/>
      <c r="C78" s="26"/>
      <c r="D78" s="26"/>
      <c r="E78" s="26"/>
      <c r="F78" s="26"/>
    </row>
    <row r="79" spans="1:6">
      <c r="A79" s="24" t="s">
        <v>61</v>
      </c>
      <c r="B79" s="23">
        <v>154</v>
      </c>
      <c r="C79" s="22">
        <v>153</v>
      </c>
      <c r="D79" s="22">
        <v>152</v>
      </c>
      <c r="E79" s="21">
        <v>93</v>
      </c>
      <c r="F79" s="20">
        <v>552</v>
      </c>
    </row>
    <row r="80" spans="1:6">
      <c r="A80" s="7" t="s">
        <v>60</v>
      </c>
      <c r="B80" s="19">
        <v>950.96329190762992</v>
      </c>
      <c r="C80" s="18">
        <v>4746.1759758685184</v>
      </c>
      <c r="D80" s="18">
        <v>10702.994628617107</v>
      </c>
      <c r="E80" s="17">
        <v>25409.215362246956</v>
      </c>
      <c r="F80" s="16">
        <v>8808.9229773558436</v>
      </c>
    </row>
    <row r="81" spans="1:6">
      <c r="A81" s="7" t="s">
        <v>59</v>
      </c>
      <c r="B81" s="15">
        <v>3.0659727337878793</v>
      </c>
      <c r="C81" s="14">
        <v>12.000773072570809</v>
      </c>
      <c r="D81" s="14">
        <v>26.69598574339912</v>
      </c>
      <c r="E81" s="13">
        <v>67.276568186308225</v>
      </c>
      <c r="F81" s="12">
        <v>22.867370933749999</v>
      </c>
    </row>
    <row r="82" spans="1:6">
      <c r="A82" s="7" t="s">
        <v>58</v>
      </c>
      <c r="B82" s="11">
        <v>0.35163267889829386</v>
      </c>
      <c r="C82" s="10">
        <v>0.54452751718629444</v>
      </c>
      <c r="D82" s="10">
        <v>0.54167975504125676</v>
      </c>
      <c r="E82" s="9">
        <v>0.54036078155114209</v>
      </c>
      <c r="F82" s="8">
        <v>0.48922648212023107</v>
      </c>
    </row>
    <row r="83" spans="1:6">
      <c r="A83" s="7" t="s">
        <v>150</v>
      </c>
      <c r="B83" s="6">
        <v>57949.84353164574</v>
      </c>
      <c r="C83" s="5">
        <v>250465.69305401485</v>
      </c>
      <c r="D83" s="5">
        <v>550032.07222620246</v>
      </c>
      <c r="E83" s="4">
        <v>1257431.367750098</v>
      </c>
      <c r="F83" s="3">
        <v>448897.67956572387</v>
      </c>
    </row>
    <row r="84" spans="1:6">
      <c r="A84" s="7" t="s">
        <v>151</v>
      </c>
      <c r="B84" s="6">
        <v>58807.445729363892</v>
      </c>
      <c r="C84" s="5">
        <v>247781.30378560655</v>
      </c>
      <c r="D84" s="5">
        <v>538567.63296881365</v>
      </c>
      <c r="E84" s="4">
        <v>1223031.0581065526</v>
      </c>
      <c r="F84" s="3">
        <v>439440.31655197265</v>
      </c>
    </row>
    <row r="85" spans="1:6">
      <c r="A85" s="7" t="s">
        <v>152</v>
      </c>
      <c r="B85" s="6">
        <v>857.60219771815923</v>
      </c>
      <c r="C85" s="5">
        <v>-2684.3892684082198</v>
      </c>
      <c r="D85" s="5">
        <v>-11464.439257388818</v>
      </c>
      <c r="E85" s="4">
        <v>-34400.309643544519</v>
      </c>
      <c r="F85" s="3">
        <v>-9457.36301375109</v>
      </c>
    </row>
    <row r="86" spans="1:6">
      <c r="A86" s="2" t="s">
        <v>153</v>
      </c>
      <c r="B86" s="321">
        <v>7.657218870383993E-2</v>
      </c>
      <c r="C86" s="322">
        <v>1.4362013175492672E-4</v>
      </c>
      <c r="D86" s="322">
        <v>-9.2438797114841511E-3</v>
      </c>
      <c r="E86" s="323">
        <v>-1.262248703625159E-2</v>
      </c>
      <c r="F86" s="324">
        <v>1.6730307844262438E-2</v>
      </c>
    </row>
  </sheetData>
  <mergeCells count="3">
    <mergeCell ref="A4:A5"/>
    <mergeCell ref="F4:F5"/>
    <mergeCell ref="B4:E4"/>
  </mergeCells>
  <printOptions horizontalCentered="1"/>
  <pageMargins left="0.5" right="0.25" top="1" bottom="0.5" header="0.5" footer="0.3"/>
  <pageSetup fitToHeight="0" orientation="portrait" r:id="rId1"/>
  <headerFooter alignWithMargins="0">
    <oddHeader>&amp;LAlberta Electric System Operator&amp;CConfidentiality: Public&amp;R&amp;D</oddHeader>
    <oddFooter>&amp;L&amp;F&amp;CPage &amp;P of &amp;N&amp;RTab &amp;A</oddFooter>
  </headerFooter>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47"/>
  <sheetViews>
    <sheetView showGridLines="0" zoomScaleNormal="100" workbookViewId="0">
      <selection activeCell="M21" sqref="M21"/>
    </sheetView>
  </sheetViews>
  <sheetFormatPr defaultColWidth="8.6640625" defaultRowHeight="13.2"/>
  <cols>
    <col min="1" max="3" width="8.6640625" style="34" customWidth="1"/>
    <col min="4" max="4" width="15.33203125" style="34" customWidth="1"/>
    <col min="5" max="5" width="4.6640625" style="34" customWidth="1"/>
    <col min="6" max="10" width="8.6640625" style="34" customWidth="1"/>
    <col min="11" max="11" width="2.109375" style="34" customWidth="1"/>
    <col min="12" max="16384" width="8.6640625" style="34"/>
  </cols>
  <sheetData>
    <row r="1" spans="1:10">
      <c r="A1" s="33"/>
      <c r="B1" s="33"/>
      <c r="C1" s="42"/>
      <c r="D1" s="41"/>
      <c r="E1" s="39"/>
      <c r="F1" s="40"/>
      <c r="G1" s="40"/>
      <c r="H1" s="39"/>
      <c r="I1" s="38"/>
      <c r="J1" s="38"/>
    </row>
    <row r="2" spans="1:10">
      <c r="A2" s="33" t="s">
        <v>78</v>
      </c>
      <c r="B2" s="33"/>
      <c r="C2" s="42"/>
      <c r="D2" s="41"/>
      <c r="E2" s="39"/>
      <c r="F2" s="40"/>
      <c r="G2" s="40"/>
      <c r="H2" s="39"/>
      <c r="I2" s="38"/>
      <c r="J2" s="38"/>
    </row>
    <row r="28" spans="4:7">
      <c r="D28" s="329" t="s">
        <v>48</v>
      </c>
      <c r="E28" s="330"/>
    </row>
    <row r="29" spans="4:7">
      <c r="D29" s="329" t="s">
        <v>55</v>
      </c>
      <c r="E29" s="330" t="s">
        <v>9</v>
      </c>
      <c r="F29" s="35"/>
      <c r="G29" s="35"/>
    </row>
    <row r="30" spans="4:7">
      <c r="D30" s="331" t="s">
        <v>54</v>
      </c>
      <c r="E30" s="332">
        <v>347</v>
      </c>
      <c r="F30" s="35"/>
      <c r="G30" s="35"/>
    </row>
    <row r="31" spans="4:7">
      <c r="D31" s="333" t="s">
        <v>50</v>
      </c>
      <c r="E31" s="334">
        <v>134</v>
      </c>
      <c r="F31" s="35"/>
      <c r="G31" s="35"/>
    </row>
    <row r="32" spans="4:7">
      <c r="D32" s="333" t="s">
        <v>53</v>
      </c>
      <c r="E32" s="334">
        <v>59</v>
      </c>
      <c r="F32" s="35"/>
      <c r="G32" s="35"/>
    </row>
    <row r="33" spans="4:10">
      <c r="D33" s="333" t="s">
        <v>52</v>
      </c>
      <c r="E33" s="334">
        <v>6</v>
      </c>
      <c r="F33" s="35"/>
      <c r="G33" s="35"/>
    </row>
    <row r="34" spans="4:10">
      <c r="D34" s="333" t="s">
        <v>51</v>
      </c>
      <c r="E34" s="334">
        <v>1</v>
      </c>
      <c r="F34" s="35"/>
      <c r="G34" s="35"/>
    </row>
    <row r="35" spans="4:10">
      <c r="D35" s="333" t="s">
        <v>49</v>
      </c>
      <c r="E35" s="334">
        <v>1</v>
      </c>
      <c r="F35" s="35"/>
      <c r="G35" s="35"/>
    </row>
    <row r="36" spans="4:10">
      <c r="D36" s="333" t="s">
        <v>129</v>
      </c>
      <c r="E36" s="334">
        <v>4</v>
      </c>
      <c r="F36" s="35"/>
      <c r="G36" s="35"/>
    </row>
    <row r="37" spans="4:10">
      <c r="D37" s="335" t="s">
        <v>2</v>
      </c>
      <c r="E37" s="336">
        <v>552</v>
      </c>
      <c r="F37" s="35"/>
      <c r="G37" s="35"/>
    </row>
    <row r="38" spans="4:10">
      <c r="D38"/>
      <c r="E38"/>
      <c r="F38" s="35"/>
      <c r="G38" s="35"/>
    </row>
    <row r="39" spans="4:10">
      <c r="D39"/>
      <c r="E39"/>
      <c r="F39" s="35"/>
      <c r="G39" s="35"/>
    </row>
    <row r="40" spans="4:10">
      <c r="D40"/>
      <c r="E40"/>
      <c r="F40" s="35"/>
      <c r="G40" s="35"/>
    </row>
    <row r="41" spans="4:10">
      <c r="D41"/>
      <c r="E41"/>
      <c r="F41" s="35"/>
      <c r="G41" s="35"/>
    </row>
    <row r="42" spans="4:10">
      <c r="D42"/>
      <c r="E42"/>
      <c r="F42" s="35"/>
      <c r="G42" s="35"/>
    </row>
    <row r="43" spans="4:10">
      <c r="D43" s="37"/>
      <c r="E43" s="36"/>
      <c r="F43" s="35"/>
      <c r="G43" s="35"/>
    </row>
    <row r="44" spans="4:10">
      <c r="D44" s="37"/>
      <c r="E44" s="36"/>
      <c r="F44" s="35"/>
      <c r="G44" s="35"/>
    </row>
    <row r="45" spans="4:10">
      <c r="D45" s="35"/>
      <c r="E45" s="35"/>
      <c r="F45" s="35"/>
      <c r="G45" s="35"/>
    </row>
    <row r="46" spans="4:10">
      <c r="D46" s="35"/>
      <c r="E46" s="35"/>
      <c r="F46" s="35"/>
      <c r="G46" s="35"/>
      <c r="H46" s="35"/>
      <c r="I46" s="35"/>
      <c r="J46" s="35"/>
    </row>
    <row r="47" spans="4:10">
      <c r="D47" s="35"/>
      <c r="E47" s="35"/>
    </row>
  </sheetData>
  <printOptions horizontalCentered="1"/>
  <pageMargins left="0.5" right="0.25" top="1" bottom="0.5" header="0.5" footer="0.3"/>
  <pageSetup fitToHeight="0" orientation="portrait" r:id="rId1"/>
  <headerFooter alignWithMargins="0">
    <oddHeader>&amp;LAlberta Electric System Operator&amp;CConfidentiality: Public&amp;R&amp;D</oddHeader>
    <oddFooter>&amp;L&amp;F&amp;CPage &amp;P of &amp;N&amp;RTab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H571"/>
  <sheetViews>
    <sheetView showGridLines="0" zoomScaleNormal="100" workbookViewId="0">
      <pane xSplit="2" ySplit="6" topLeftCell="C7" activePane="bottomRight" state="frozen"/>
      <selection activeCell="A32" sqref="A32"/>
      <selection pane="topRight" activeCell="A32" sqref="A32"/>
      <selection pane="bottomLeft" activeCell="A32" sqref="A32"/>
      <selection pane="bottomRight" activeCell="M415" sqref="M415"/>
    </sheetView>
  </sheetViews>
  <sheetFormatPr defaultColWidth="7.44140625" defaultRowHeight="13.2"/>
  <cols>
    <col min="1" max="1" width="3.88671875" style="43" customWidth="1"/>
    <col min="2" max="2" width="11.6640625" style="43" customWidth="1"/>
    <col min="3" max="4" width="7" style="43" customWidth="1"/>
    <col min="5" max="5" width="6.6640625" style="43" customWidth="1"/>
    <col min="6" max="6" width="7" style="43" customWidth="1"/>
    <col min="7" max="7" width="6.6640625" style="43" customWidth="1"/>
    <col min="8" max="9" width="7" style="43" customWidth="1"/>
    <col min="10" max="10" width="7" style="44" customWidth="1"/>
    <col min="11" max="11" width="6.6640625" style="43" customWidth="1"/>
    <col min="12" max="12" width="7" style="43" customWidth="1"/>
    <col min="13" max="15" width="8.6640625" style="43" customWidth="1"/>
    <col min="16" max="16" width="7.6640625" style="43" customWidth="1"/>
    <col min="17" max="17" width="5.44140625" style="43" customWidth="1"/>
    <col min="18" max="16384" width="7.44140625" style="43"/>
  </cols>
  <sheetData>
    <row r="1" spans="1:17">
      <c r="A1" s="33"/>
      <c r="B1" s="91"/>
      <c r="C1" s="91"/>
      <c r="D1" s="91"/>
      <c r="E1" s="91"/>
      <c r="F1" s="91"/>
      <c r="G1" s="91"/>
      <c r="H1" s="91"/>
      <c r="I1" s="91"/>
      <c r="J1" s="92"/>
      <c r="K1" s="91"/>
      <c r="L1" s="91"/>
      <c r="M1" s="91"/>
      <c r="N1" s="91"/>
      <c r="O1" s="91"/>
      <c r="P1" s="91"/>
      <c r="Q1" s="91"/>
    </row>
    <row r="2" spans="1:17">
      <c r="A2" s="91" t="s">
        <v>86</v>
      </c>
      <c r="B2" s="91"/>
      <c r="C2" s="91"/>
      <c r="D2" s="91"/>
      <c r="E2" s="91"/>
      <c r="F2" s="91"/>
      <c r="G2" s="91"/>
      <c r="H2" s="91"/>
      <c r="I2" s="91"/>
      <c r="J2" s="92"/>
      <c r="K2" s="91"/>
      <c r="L2" s="91"/>
      <c r="M2" s="91"/>
      <c r="N2" s="91"/>
      <c r="O2" s="91"/>
      <c r="P2" s="91"/>
      <c r="Q2" s="91"/>
    </row>
    <row r="3" spans="1:17" s="90" customFormat="1">
      <c r="A3" s="396"/>
      <c r="B3" s="396"/>
      <c r="C3" s="396"/>
      <c r="D3" s="396"/>
      <c r="E3" s="396"/>
      <c r="F3" s="396"/>
      <c r="G3" s="396"/>
      <c r="H3" s="396"/>
      <c r="I3" s="396"/>
      <c r="J3" s="396"/>
      <c r="K3" s="396"/>
      <c r="L3" s="396"/>
      <c r="M3" s="396"/>
      <c r="N3" s="396"/>
      <c r="O3" s="396"/>
      <c r="P3" s="396"/>
    </row>
    <row r="4" spans="1:17" s="75" customFormat="1">
      <c r="A4" s="89"/>
      <c r="B4" s="89"/>
      <c r="C4" s="88" t="s">
        <v>33</v>
      </c>
      <c r="D4" s="86" t="s">
        <v>31</v>
      </c>
      <c r="E4" s="86" t="s">
        <v>40</v>
      </c>
      <c r="F4" s="86" t="s">
        <v>85</v>
      </c>
      <c r="G4" s="86"/>
      <c r="H4" s="86" t="s">
        <v>1</v>
      </c>
      <c r="I4" s="86" t="s">
        <v>0</v>
      </c>
      <c r="J4" s="87" t="s">
        <v>0</v>
      </c>
      <c r="K4" s="86" t="s">
        <v>6</v>
      </c>
      <c r="L4" s="86"/>
      <c r="M4" s="388" t="s">
        <v>27</v>
      </c>
      <c r="N4" s="389"/>
      <c r="O4" s="392" t="s">
        <v>157</v>
      </c>
      <c r="P4" s="393"/>
    </row>
    <row r="5" spans="1:17" s="75" customFormat="1">
      <c r="A5" s="85" t="s">
        <v>17</v>
      </c>
      <c r="B5" s="85" t="s">
        <v>84</v>
      </c>
      <c r="C5" s="84" t="s">
        <v>32</v>
      </c>
      <c r="D5" s="82" t="s">
        <v>83</v>
      </c>
      <c r="E5" s="82" t="s">
        <v>82</v>
      </c>
      <c r="F5" s="82" t="s">
        <v>81</v>
      </c>
      <c r="G5" s="82" t="s">
        <v>30</v>
      </c>
      <c r="H5" s="82" t="s">
        <v>57</v>
      </c>
      <c r="I5" s="82" t="s">
        <v>57</v>
      </c>
      <c r="J5" s="83" t="s">
        <v>29</v>
      </c>
      <c r="K5" s="82" t="s">
        <v>28</v>
      </c>
      <c r="L5" s="82"/>
      <c r="M5" s="390"/>
      <c r="N5" s="391"/>
      <c r="O5" s="394" t="s">
        <v>26</v>
      </c>
      <c r="P5" s="395"/>
    </row>
    <row r="6" spans="1:17" s="75" customFormat="1">
      <c r="A6" s="81" t="s">
        <v>56</v>
      </c>
      <c r="B6" s="81" t="s">
        <v>80</v>
      </c>
      <c r="C6" s="80" t="s">
        <v>22</v>
      </c>
      <c r="D6" s="78" t="s">
        <v>24</v>
      </c>
      <c r="E6" s="78" t="s">
        <v>19</v>
      </c>
      <c r="F6" s="78" t="s">
        <v>79</v>
      </c>
      <c r="G6" s="78" t="s">
        <v>23</v>
      </c>
      <c r="H6" s="78" t="s">
        <v>22</v>
      </c>
      <c r="I6" s="78" t="s">
        <v>22</v>
      </c>
      <c r="J6" s="79" t="s">
        <v>22</v>
      </c>
      <c r="K6" s="78" t="s">
        <v>21</v>
      </c>
      <c r="L6" s="78" t="s">
        <v>8</v>
      </c>
      <c r="M6" s="77">
        <v>2017</v>
      </c>
      <c r="N6" s="142">
        <v>2018</v>
      </c>
      <c r="O6" s="77" t="s">
        <v>20</v>
      </c>
      <c r="P6" s="76" t="s">
        <v>19</v>
      </c>
    </row>
    <row r="7" spans="1:17">
      <c r="A7" s="147">
        <v>1</v>
      </c>
      <c r="B7" s="147" t="s">
        <v>47</v>
      </c>
      <c r="C7" s="164">
        <v>2.0002000000000002E-3</v>
      </c>
      <c r="D7" s="162">
        <v>1.464020766666666</v>
      </c>
      <c r="E7" s="165">
        <v>1.0026536844032485</v>
      </c>
      <c r="F7" s="166">
        <v>1</v>
      </c>
      <c r="G7" s="165">
        <v>0.99980593749799607</v>
      </c>
      <c r="H7" s="167">
        <v>0</v>
      </c>
      <c r="I7" s="168">
        <v>0</v>
      </c>
      <c r="J7" s="168">
        <v>0</v>
      </c>
      <c r="K7" s="169">
        <v>1</v>
      </c>
      <c r="L7" s="170" t="s">
        <v>40</v>
      </c>
      <c r="M7" s="171">
        <v>8854.3443976790022</v>
      </c>
      <c r="N7" s="172">
        <v>10183.458650664334</v>
      </c>
      <c r="O7" s="173">
        <v>1329.1142529853314</v>
      </c>
      <c r="P7" s="149">
        <v>0.15010871424130887</v>
      </c>
    </row>
    <row r="8" spans="1:17">
      <c r="A8" s="60">
        <v>2</v>
      </c>
      <c r="B8" s="60" t="s">
        <v>47</v>
      </c>
      <c r="C8" s="58">
        <v>2.0002000000000002E-3</v>
      </c>
      <c r="D8" s="57">
        <v>1.464020766666666</v>
      </c>
      <c r="E8" s="55">
        <v>1.0026536844032485</v>
      </c>
      <c r="F8" s="56">
        <v>1</v>
      </c>
      <c r="G8" s="55">
        <v>0.99980593749799607</v>
      </c>
      <c r="H8" s="54">
        <v>0</v>
      </c>
      <c r="I8" s="53">
        <v>0</v>
      </c>
      <c r="J8" s="53">
        <v>0</v>
      </c>
      <c r="K8" s="52">
        <v>1</v>
      </c>
      <c r="L8" s="51" t="s">
        <v>40</v>
      </c>
      <c r="M8" s="50">
        <v>8854.3443976790022</v>
      </c>
      <c r="N8" s="49">
        <v>10183.458650664334</v>
      </c>
      <c r="O8" s="48">
        <v>1329.1142529853314</v>
      </c>
      <c r="P8" s="47">
        <v>0.15010871424130887</v>
      </c>
    </row>
    <row r="9" spans="1:17">
      <c r="A9" s="60">
        <v>3</v>
      </c>
      <c r="B9" s="60" t="s">
        <v>47</v>
      </c>
      <c r="C9" s="58">
        <v>1.5972E-2</v>
      </c>
      <c r="D9" s="57">
        <v>1.2703694999999999</v>
      </c>
      <c r="E9" s="55">
        <v>0.10895518355752704</v>
      </c>
      <c r="F9" s="56">
        <v>1</v>
      </c>
      <c r="G9" s="55">
        <v>0.15882395399062596</v>
      </c>
      <c r="H9" s="54">
        <v>9.9999999999999985E-3</v>
      </c>
      <c r="I9" s="53">
        <v>0</v>
      </c>
      <c r="J9" s="53">
        <v>0</v>
      </c>
      <c r="K9" s="52">
        <v>1</v>
      </c>
      <c r="L9" s="51" t="s">
        <v>40</v>
      </c>
      <c r="M9" s="50">
        <v>8931.1295300049987</v>
      </c>
      <c r="N9" s="49">
        <v>10273.183194544999</v>
      </c>
      <c r="O9" s="48">
        <v>1342.0536645400007</v>
      </c>
      <c r="P9" s="47">
        <v>0.15026695783901026</v>
      </c>
    </row>
    <row r="10" spans="1:17">
      <c r="A10" s="60">
        <v>4</v>
      </c>
      <c r="B10" s="60" t="s">
        <v>47</v>
      </c>
      <c r="C10" s="58">
        <v>2.8569600000000011E-2</v>
      </c>
      <c r="D10" s="57">
        <v>12.027730525000003</v>
      </c>
      <c r="E10" s="55">
        <v>0.57670892084353664</v>
      </c>
      <c r="F10" s="56">
        <v>1</v>
      </c>
      <c r="G10" s="55">
        <v>0.7370662148605045</v>
      </c>
      <c r="H10" s="54">
        <v>9.9999999999999985E-3</v>
      </c>
      <c r="I10" s="53">
        <v>0</v>
      </c>
      <c r="J10" s="53">
        <v>0</v>
      </c>
      <c r="K10" s="52">
        <v>1</v>
      </c>
      <c r="L10" s="51" t="s">
        <v>40</v>
      </c>
      <c r="M10" s="50">
        <v>9417.9876744497506</v>
      </c>
      <c r="N10" s="49">
        <v>10741.34993230275</v>
      </c>
      <c r="O10" s="48">
        <v>1323.3622578529994</v>
      </c>
      <c r="P10" s="47">
        <v>0.14051433316728323</v>
      </c>
    </row>
    <row r="11" spans="1:17">
      <c r="A11" s="60">
        <v>5</v>
      </c>
      <c r="B11" s="60" t="s">
        <v>47</v>
      </c>
      <c r="C11" s="58">
        <v>4.3503716666666685E-2</v>
      </c>
      <c r="D11" s="57">
        <v>14.30445900833333</v>
      </c>
      <c r="E11" s="55">
        <v>0.45042471834362052</v>
      </c>
      <c r="F11" s="56">
        <v>1</v>
      </c>
      <c r="G11" s="55">
        <v>0.63826549524169807</v>
      </c>
      <c r="H11" s="54">
        <v>1.9999999999999997E-2</v>
      </c>
      <c r="I11" s="53">
        <v>0</v>
      </c>
      <c r="J11" s="53">
        <v>0</v>
      </c>
      <c r="K11" s="52">
        <v>1</v>
      </c>
      <c r="L11" s="51" t="s">
        <v>40</v>
      </c>
      <c r="M11" s="50">
        <v>9589.8251039115839</v>
      </c>
      <c r="N11" s="49">
        <v>10921.94337808925</v>
      </c>
      <c r="O11" s="48">
        <v>1332.1182741776665</v>
      </c>
      <c r="P11" s="47">
        <v>0.13890954837479885</v>
      </c>
    </row>
    <row r="12" spans="1:17">
      <c r="A12" s="60">
        <v>6</v>
      </c>
      <c r="B12" s="60" t="s">
        <v>47</v>
      </c>
      <c r="C12" s="58">
        <v>6.154068666666667E-2</v>
      </c>
      <c r="D12" s="57">
        <v>12.812232925000002</v>
      </c>
      <c r="E12" s="55">
        <v>0.28519350298955581</v>
      </c>
      <c r="F12" s="56">
        <v>1</v>
      </c>
      <c r="G12" s="55">
        <v>0.5264113748428757</v>
      </c>
      <c r="H12" s="54">
        <v>9.9999999999999985E-3</v>
      </c>
      <c r="I12" s="53">
        <v>0</v>
      </c>
      <c r="J12" s="53">
        <v>0</v>
      </c>
      <c r="K12" s="52">
        <v>1</v>
      </c>
      <c r="L12" s="51" t="s">
        <v>40</v>
      </c>
      <c r="M12" s="50">
        <v>9632.8735720057502</v>
      </c>
      <c r="N12" s="49">
        <v>10986.668854000081</v>
      </c>
      <c r="O12" s="48">
        <v>1353.7952819943312</v>
      </c>
      <c r="P12" s="47">
        <v>0.1405390895950942</v>
      </c>
    </row>
    <row r="13" spans="1:17">
      <c r="A13" s="60">
        <v>7</v>
      </c>
      <c r="B13" s="60" t="s">
        <v>47</v>
      </c>
      <c r="C13" s="58">
        <v>0.12210436666666669</v>
      </c>
      <c r="D13" s="57">
        <v>53.832834924999986</v>
      </c>
      <c r="E13" s="55">
        <v>0.60393916695554717</v>
      </c>
      <c r="F13" s="56">
        <v>1</v>
      </c>
      <c r="G13" s="55">
        <v>0.86590872364491711</v>
      </c>
      <c r="H13" s="54">
        <v>4.9999999999999996E-2</v>
      </c>
      <c r="I13" s="53">
        <v>0</v>
      </c>
      <c r="J13" s="53">
        <v>0</v>
      </c>
      <c r="K13" s="52">
        <v>1</v>
      </c>
      <c r="L13" s="51" t="s">
        <v>40</v>
      </c>
      <c r="M13" s="50">
        <v>11638.010125519082</v>
      </c>
      <c r="N13" s="49">
        <v>12922.963835540084</v>
      </c>
      <c r="O13" s="48">
        <v>1284.9537100210018</v>
      </c>
      <c r="P13" s="47">
        <v>0.11041008696181126</v>
      </c>
    </row>
    <row r="14" spans="1:17">
      <c r="A14" s="60">
        <v>8</v>
      </c>
      <c r="B14" s="60" t="s">
        <v>47</v>
      </c>
      <c r="C14" s="58">
        <v>0.19287999999999997</v>
      </c>
      <c r="D14" s="57">
        <v>69.444859999999991</v>
      </c>
      <c r="E14" s="55">
        <v>0.49320792827394988</v>
      </c>
      <c r="F14" s="56">
        <v>1</v>
      </c>
      <c r="G14" s="55">
        <v>0.65377622764595089</v>
      </c>
      <c r="H14" s="54">
        <v>0.16999999999999996</v>
      </c>
      <c r="I14" s="53">
        <v>0</v>
      </c>
      <c r="J14" s="53">
        <v>0</v>
      </c>
      <c r="K14" s="52">
        <v>1</v>
      </c>
      <c r="L14" s="51" t="s">
        <v>40</v>
      </c>
      <c r="M14" s="50">
        <v>12543.963810066665</v>
      </c>
      <c r="N14" s="49">
        <v>13869.051569266665</v>
      </c>
      <c r="O14" s="48">
        <v>1325.0877591999997</v>
      </c>
      <c r="P14" s="47">
        <v>0.10563548964774616</v>
      </c>
    </row>
    <row r="15" spans="1:17">
      <c r="A15" s="60">
        <v>9</v>
      </c>
      <c r="B15" s="60" t="s">
        <v>47</v>
      </c>
      <c r="C15" s="58">
        <v>0.45119123333333339</v>
      </c>
      <c r="D15" s="57">
        <v>204.42532004166662</v>
      </c>
      <c r="E15" s="55">
        <v>0.62065630779155445</v>
      </c>
      <c r="F15" s="56">
        <v>1</v>
      </c>
      <c r="G15" s="55">
        <v>0.80320446957292135</v>
      </c>
      <c r="H15" s="54">
        <v>0.25</v>
      </c>
      <c r="I15" s="53">
        <v>0</v>
      </c>
      <c r="J15" s="53">
        <v>0</v>
      </c>
      <c r="K15" s="52">
        <v>1</v>
      </c>
      <c r="L15" s="51" t="s">
        <v>40</v>
      </c>
      <c r="M15" s="50">
        <v>19445.265343691251</v>
      </c>
      <c r="N15" s="49">
        <v>20598.72321667958</v>
      </c>
      <c r="O15" s="48">
        <v>1153.4578729883287</v>
      </c>
      <c r="P15" s="47">
        <v>5.9318186334883428E-2</v>
      </c>
    </row>
    <row r="16" spans="1:17">
      <c r="A16" s="60">
        <v>10</v>
      </c>
      <c r="B16" s="60" t="s">
        <v>47</v>
      </c>
      <c r="C16" s="58">
        <v>0.48854399999999987</v>
      </c>
      <c r="D16" s="57">
        <v>298.24444</v>
      </c>
      <c r="E16" s="55">
        <v>0.83626864191814954</v>
      </c>
      <c r="F16" s="56">
        <v>1</v>
      </c>
      <c r="G16" s="55">
        <v>0.85242666580588011</v>
      </c>
      <c r="H16" s="54">
        <v>0.5</v>
      </c>
      <c r="I16" s="53">
        <v>0</v>
      </c>
      <c r="J16" s="53">
        <v>0</v>
      </c>
      <c r="K16" s="52">
        <v>1</v>
      </c>
      <c r="L16" s="51" t="s">
        <v>40</v>
      </c>
      <c r="M16" s="50">
        <v>22420.180913599997</v>
      </c>
      <c r="N16" s="49">
        <v>23514.445206400003</v>
      </c>
      <c r="O16" s="48">
        <v>1094.2642928000059</v>
      </c>
      <c r="P16" s="47">
        <v>4.8807112530310996E-2</v>
      </c>
    </row>
    <row r="17" spans="1:16">
      <c r="A17" s="60">
        <v>11</v>
      </c>
      <c r="B17" s="60" t="s">
        <v>47</v>
      </c>
      <c r="C17" s="58">
        <v>0.87453400000000003</v>
      </c>
      <c r="D17" s="57">
        <v>411.57282000000004</v>
      </c>
      <c r="E17" s="55">
        <v>0.64468435025012616</v>
      </c>
      <c r="F17" s="56">
        <v>1</v>
      </c>
      <c r="G17" s="55">
        <v>0.81409369134893972</v>
      </c>
      <c r="H17" s="54">
        <v>0.79999999999999993</v>
      </c>
      <c r="I17" s="53">
        <v>0</v>
      </c>
      <c r="J17" s="53">
        <v>0</v>
      </c>
      <c r="K17" s="52">
        <v>1</v>
      </c>
      <c r="L17" s="51" t="s">
        <v>40</v>
      </c>
      <c r="M17" s="50">
        <v>29882.876575799997</v>
      </c>
      <c r="N17" s="49">
        <v>30857.654382199995</v>
      </c>
      <c r="O17" s="48">
        <v>974.77780639999764</v>
      </c>
      <c r="P17" s="47">
        <v>3.2619945537284735E-2</v>
      </c>
    </row>
    <row r="18" spans="1:16">
      <c r="A18" s="60">
        <v>12</v>
      </c>
      <c r="B18" s="60" t="s">
        <v>47</v>
      </c>
      <c r="C18" s="58">
        <v>1.7910000000000001</v>
      </c>
      <c r="D18" s="57">
        <v>493.93906874999999</v>
      </c>
      <c r="E18" s="55">
        <v>0.37779389240724165</v>
      </c>
      <c r="F18" s="56">
        <v>1</v>
      </c>
      <c r="G18" s="55">
        <v>0.60148714872959663</v>
      </c>
      <c r="H18" s="54">
        <v>1.9899999999999995</v>
      </c>
      <c r="I18" s="53">
        <v>0</v>
      </c>
      <c r="J18" s="53">
        <v>0</v>
      </c>
      <c r="K18" s="52">
        <v>1</v>
      </c>
      <c r="L18" s="51" t="s">
        <v>40</v>
      </c>
      <c r="M18" s="50">
        <v>39193.503300562494</v>
      </c>
      <c r="N18" s="49">
        <v>40572.233561312511</v>
      </c>
      <c r="O18" s="48">
        <v>1378.7302607500169</v>
      </c>
      <c r="P18" s="47">
        <v>3.517752037058218E-2</v>
      </c>
    </row>
    <row r="19" spans="1:16">
      <c r="A19" s="60">
        <v>13</v>
      </c>
      <c r="B19" s="60" t="s">
        <v>47</v>
      </c>
      <c r="C19" s="58">
        <v>1.8455199999999998</v>
      </c>
      <c r="D19" s="57">
        <v>39.415320000000001</v>
      </c>
      <c r="E19" s="55">
        <v>2.9256572153699714E-2</v>
      </c>
      <c r="F19" s="56">
        <v>1</v>
      </c>
      <c r="G19" s="55">
        <v>0.31633184135390385</v>
      </c>
      <c r="H19" s="54">
        <v>1.9800000000000002</v>
      </c>
      <c r="I19" s="53">
        <v>0</v>
      </c>
      <c r="J19" s="53">
        <v>0</v>
      </c>
      <c r="K19" s="52">
        <v>1</v>
      </c>
      <c r="L19" s="51" t="s">
        <v>40</v>
      </c>
      <c r="M19" s="50">
        <v>24364.807704133331</v>
      </c>
      <c r="N19" s="49">
        <v>26844.512427866666</v>
      </c>
      <c r="O19" s="48">
        <v>2479.7047237333354</v>
      </c>
      <c r="P19" s="47">
        <v>0.1017740321961445</v>
      </c>
    </row>
    <row r="20" spans="1:16">
      <c r="A20" s="60">
        <v>14</v>
      </c>
      <c r="B20" s="60" t="s">
        <v>47</v>
      </c>
      <c r="C20" s="58">
        <v>1.9775560666666674</v>
      </c>
      <c r="D20" s="57">
        <v>957.58004779166686</v>
      </c>
      <c r="E20" s="55">
        <v>0.66332050566669343</v>
      </c>
      <c r="F20" s="56">
        <v>1</v>
      </c>
      <c r="G20" s="55">
        <v>0.884012504816309</v>
      </c>
      <c r="H20" s="54">
        <v>1.33</v>
      </c>
      <c r="I20" s="53">
        <v>0</v>
      </c>
      <c r="J20" s="53">
        <v>0</v>
      </c>
      <c r="K20" s="52">
        <v>1</v>
      </c>
      <c r="L20" s="51" t="s">
        <v>40</v>
      </c>
      <c r="M20" s="50">
        <v>58479.577605897088</v>
      </c>
      <c r="N20" s="49">
        <v>58792.363916115428</v>
      </c>
      <c r="O20" s="48">
        <v>312.78631021834008</v>
      </c>
      <c r="P20" s="47">
        <v>5.348641748513564E-3</v>
      </c>
    </row>
    <row r="21" spans="1:16">
      <c r="A21" s="60">
        <v>15</v>
      </c>
      <c r="B21" s="60" t="s">
        <v>47</v>
      </c>
      <c r="C21" s="58">
        <v>1.9836000000000003</v>
      </c>
      <c r="D21" s="57">
        <v>886.65214000000014</v>
      </c>
      <c r="E21" s="55">
        <v>0.61231698558315173</v>
      </c>
      <c r="F21" s="56">
        <v>1</v>
      </c>
      <c r="G21" s="55">
        <v>0.84661978624736067</v>
      </c>
      <c r="H21" s="54">
        <v>2.1499999999999995</v>
      </c>
      <c r="I21" s="53">
        <v>0</v>
      </c>
      <c r="J21" s="53">
        <v>0</v>
      </c>
      <c r="K21" s="52">
        <v>1</v>
      </c>
      <c r="L21" s="51" t="s">
        <v>40</v>
      </c>
      <c r="M21" s="50">
        <v>54983.479473266656</v>
      </c>
      <c r="N21" s="49">
        <v>55615.656074066683</v>
      </c>
      <c r="O21" s="48">
        <v>632.17660080002679</v>
      </c>
      <c r="P21" s="47">
        <v>1.1497573577667003E-2</v>
      </c>
    </row>
    <row r="22" spans="1:16">
      <c r="A22" s="60">
        <v>16</v>
      </c>
      <c r="B22" s="60" t="s">
        <v>47</v>
      </c>
      <c r="C22" s="58">
        <v>2.2299970666666673</v>
      </c>
      <c r="D22" s="57">
        <v>449.52400366666666</v>
      </c>
      <c r="E22" s="55">
        <v>0.2761377203572527</v>
      </c>
      <c r="F22" s="56">
        <v>1</v>
      </c>
      <c r="G22" s="55">
        <v>0.42773065531215099</v>
      </c>
      <c r="H22" s="54">
        <v>2.11</v>
      </c>
      <c r="I22" s="53">
        <v>0</v>
      </c>
      <c r="J22" s="53">
        <v>0</v>
      </c>
      <c r="K22" s="52">
        <v>1</v>
      </c>
      <c r="L22" s="51" t="s">
        <v>40</v>
      </c>
      <c r="M22" s="50">
        <v>39204.102110030006</v>
      </c>
      <c r="N22" s="49">
        <v>41298.763966603328</v>
      </c>
      <c r="O22" s="48">
        <v>2094.6618565733224</v>
      </c>
      <c r="P22" s="47">
        <v>5.342966026092006E-2</v>
      </c>
    </row>
    <row r="23" spans="1:16">
      <c r="A23" s="60">
        <v>17</v>
      </c>
      <c r="B23" s="60" t="s">
        <v>47</v>
      </c>
      <c r="C23" s="58">
        <v>2.4643359999999999</v>
      </c>
      <c r="D23" s="57">
        <v>428.69398000000001</v>
      </c>
      <c r="E23" s="55">
        <v>0.23830030783028786</v>
      </c>
      <c r="F23" s="56">
        <v>1</v>
      </c>
      <c r="G23" s="55">
        <v>0.40888065742774743</v>
      </c>
      <c r="H23" s="54">
        <v>2.1999999999999997</v>
      </c>
      <c r="I23" s="53">
        <v>0</v>
      </c>
      <c r="J23" s="53">
        <v>0</v>
      </c>
      <c r="K23" s="52">
        <v>1</v>
      </c>
      <c r="L23" s="51" t="s">
        <v>40</v>
      </c>
      <c r="M23" s="50">
        <v>36977.448272866663</v>
      </c>
      <c r="N23" s="49">
        <v>39666.283142466666</v>
      </c>
      <c r="O23" s="48">
        <v>2688.834869600003</v>
      </c>
      <c r="P23" s="47">
        <v>7.2715533255793052E-2</v>
      </c>
    </row>
    <row r="24" spans="1:16">
      <c r="A24" s="60">
        <v>18</v>
      </c>
      <c r="B24" s="60" t="s">
        <v>47</v>
      </c>
      <c r="C24" s="58">
        <v>2.6302880000000006</v>
      </c>
      <c r="D24" s="57">
        <v>956.24524000000008</v>
      </c>
      <c r="E24" s="55">
        <v>0.49801580142606799</v>
      </c>
      <c r="F24" s="56">
        <v>1</v>
      </c>
      <c r="G24" s="55">
        <v>0.81408498513999483</v>
      </c>
      <c r="H24" s="54">
        <v>2</v>
      </c>
      <c r="I24" s="53">
        <v>0</v>
      </c>
      <c r="J24" s="53">
        <v>0</v>
      </c>
      <c r="K24" s="52">
        <v>1</v>
      </c>
      <c r="L24" s="51" t="s">
        <v>40</v>
      </c>
      <c r="M24" s="50">
        <v>68320.63182226666</v>
      </c>
      <c r="N24" s="49">
        <v>68403.469427066666</v>
      </c>
      <c r="O24" s="48">
        <v>82.837604800006375</v>
      </c>
      <c r="P24" s="47">
        <v>1.212483002433365E-3</v>
      </c>
    </row>
    <row r="25" spans="1:16">
      <c r="A25" s="60">
        <v>19</v>
      </c>
      <c r="B25" s="60" t="s">
        <v>47</v>
      </c>
      <c r="C25" s="58">
        <v>2.7632280000000002</v>
      </c>
      <c r="D25" s="57">
        <v>1251.6097</v>
      </c>
      <c r="E25" s="55">
        <v>0.6204822170361759</v>
      </c>
      <c r="F25" s="56">
        <v>1</v>
      </c>
      <c r="G25" s="55">
        <v>0.8658299316830963</v>
      </c>
      <c r="H25" s="54">
        <v>2.899999999999999</v>
      </c>
      <c r="I25" s="53">
        <v>0</v>
      </c>
      <c r="J25" s="53">
        <v>0</v>
      </c>
      <c r="K25" s="52">
        <v>1</v>
      </c>
      <c r="L25" s="51" t="s">
        <v>40</v>
      </c>
      <c r="M25" s="50">
        <v>75475.784836333318</v>
      </c>
      <c r="N25" s="49">
        <v>75552.227952333327</v>
      </c>
      <c r="O25" s="48">
        <v>76.443116000009468</v>
      </c>
      <c r="P25" s="47">
        <v>1.0128164439200437E-3</v>
      </c>
    </row>
    <row r="26" spans="1:16">
      <c r="A26" s="60">
        <v>20</v>
      </c>
      <c r="B26" s="60" t="s">
        <v>47</v>
      </c>
      <c r="C26" s="58">
        <v>3.1050000000000004</v>
      </c>
      <c r="D26" s="57">
        <v>379.88951000000003</v>
      </c>
      <c r="E26" s="55">
        <v>0.16759954558489401</v>
      </c>
      <c r="F26" s="56">
        <v>1</v>
      </c>
      <c r="G26" s="55">
        <v>0.88680274194836717</v>
      </c>
      <c r="H26" s="54">
        <v>3.4500000000000006</v>
      </c>
      <c r="I26" s="53">
        <v>0</v>
      </c>
      <c r="J26" s="53">
        <v>0</v>
      </c>
      <c r="K26" s="52">
        <v>1</v>
      </c>
      <c r="L26" s="51" t="s">
        <v>40</v>
      </c>
      <c r="M26" s="50">
        <v>42722.075773566663</v>
      </c>
      <c r="N26" s="49">
        <v>45698.382844100008</v>
      </c>
      <c r="O26" s="48">
        <v>2976.3070705333448</v>
      </c>
      <c r="P26" s="47">
        <v>6.9666724208538311E-2</v>
      </c>
    </row>
    <row r="27" spans="1:16">
      <c r="A27" s="60">
        <v>21</v>
      </c>
      <c r="B27" s="60" t="s">
        <v>47</v>
      </c>
      <c r="C27" s="58">
        <v>3.600000000000001</v>
      </c>
      <c r="D27" s="57">
        <v>1717.3585800000001</v>
      </c>
      <c r="E27" s="55">
        <v>0.65348499999999987</v>
      </c>
      <c r="F27" s="56">
        <v>1</v>
      </c>
      <c r="G27" s="55">
        <v>0.9290771264353509</v>
      </c>
      <c r="H27" s="54">
        <v>4</v>
      </c>
      <c r="I27" s="53">
        <v>0</v>
      </c>
      <c r="J27" s="53">
        <v>0</v>
      </c>
      <c r="K27" s="52">
        <v>1</v>
      </c>
      <c r="L27" s="51" t="s">
        <v>40</v>
      </c>
      <c r="M27" s="50">
        <v>95404.757183533337</v>
      </c>
      <c r="N27" s="49">
        <v>95338.325581133351</v>
      </c>
      <c r="O27" s="48">
        <v>-66.431602399985422</v>
      </c>
      <c r="P27" s="47">
        <v>-6.963133114231266E-4</v>
      </c>
    </row>
    <row r="28" spans="1:16">
      <c r="A28" s="60">
        <v>22</v>
      </c>
      <c r="B28" s="60" t="s">
        <v>47</v>
      </c>
      <c r="C28" s="58">
        <v>4.0949999999999998</v>
      </c>
      <c r="D28" s="57">
        <v>622.04422447499996</v>
      </c>
      <c r="E28" s="55">
        <v>0.20808678290431032</v>
      </c>
      <c r="F28" s="56">
        <v>1</v>
      </c>
      <c r="G28" s="55">
        <v>0.8185364855268733</v>
      </c>
      <c r="H28" s="54">
        <v>4.5499999999999989</v>
      </c>
      <c r="I28" s="53">
        <v>0</v>
      </c>
      <c r="J28" s="53">
        <v>0</v>
      </c>
      <c r="K28" s="52">
        <v>1</v>
      </c>
      <c r="L28" s="51" t="s">
        <v>40</v>
      </c>
      <c r="M28" s="50">
        <v>55017.189458866917</v>
      </c>
      <c r="N28" s="49">
        <v>58637.35134268058</v>
      </c>
      <c r="O28" s="48">
        <v>3620.1618838136637</v>
      </c>
      <c r="P28" s="47">
        <v>6.5800560141667061E-2</v>
      </c>
    </row>
    <row r="29" spans="1:16">
      <c r="A29" s="60">
        <v>23</v>
      </c>
      <c r="B29" s="60" t="s">
        <v>47</v>
      </c>
      <c r="C29" s="58">
        <v>4.8834720000000003</v>
      </c>
      <c r="D29" s="57">
        <v>2583.4048199999993</v>
      </c>
      <c r="E29" s="55">
        <v>0.72467103575668412</v>
      </c>
      <c r="F29" s="56">
        <v>1</v>
      </c>
      <c r="G29" s="55">
        <v>0.96355929227853843</v>
      </c>
      <c r="H29" s="54">
        <v>4.5</v>
      </c>
      <c r="I29" s="53">
        <v>0</v>
      </c>
      <c r="J29" s="53">
        <v>0</v>
      </c>
      <c r="K29" s="52">
        <v>1</v>
      </c>
      <c r="L29" s="51" t="s">
        <v>40</v>
      </c>
      <c r="M29" s="50">
        <v>140945.94146913334</v>
      </c>
      <c r="N29" s="49">
        <v>139025.84408753333</v>
      </c>
      <c r="O29" s="48">
        <v>-1920.0973816000042</v>
      </c>
      <c r="P29" s="47">
        <v>-1.3622934875499757E-2</v>
      </c>
    </row>
    <row r="30" spans="1:16">
      <c r="A30" s="60">
        <v>24</v>
      </c>
      <c r="B30" s="60" t="s">
        <v>47</v>
      </c>
      <c r="C30" s="58">
        <v>4.9500000000000011</v>
      </c>
      <c r="D30" s="57">
        <v>257.86123291666667</v>
      </c>
      <c r="E30" s="55">
        <v>7.1360518310963503E-2</v>
      </c>
      <c r="F30" s="56">
        <v>1</v>
      </c>
      <c r="G30" s="55">
        <v>0.33909901067142134</v>
      </c>
      <c r="H30" s="54">
        <v>5.5</v>
      </c>
      <c r="I30" s="53">
        <v>0</v>
      </c>
      <c r="J30" s="53">
        <v>0</v>
      </c>
      <c r="K30" s="52">
        <v>1</v>
      </c>
      <c r="L30" s="51" t="s">
        <v>40</v>
      </c>
      <c r="M30" s="50">
        <v>48848.647704420837</v>
      </c>
      <c r="N30" s="49">
        <v>53747.564159204165</v>
      </c>
      <c r="O30" s="48">
        <v>4898.9164547833279</v>
      </c>
      <c r="P30" s="47">
        <v>0.10028765759138861</v>
      </c>
    </row>
    <row r="31" spans="1:16">
      <c r="A31" s="60">
        <v>25</v>
      </c>
      <c r="B31" s="60" t="s">
        <v>47</v>
      </c>
      <c r="C31" s="58">
        <v>4.9826026499999996</v>
      </c>
      <c r="D31" s="57">
        <v>2047.3851205583333</v>
      </c>
      <c r="E31" s="55">
        <v>0.56288597515392325</v>
      </c>
      <c r="F31" s="56">
        <v>1</v>
      </c>
      <c r="G31" s="55">
        <v>0.55310168527991432</v>
      </c>
      <c r="H31" s="54">
        <v>5</v>
      </c>
      <c r="I31" s="53">
        <v>0</v>
      </c>
      <c r="J31" s="53">
        <v>0</v>
      </c>
      <c r="K31" s="52">
        <v>1</v>
      </c>
      <c r="L31" s="51" t="s">
        <v>40</v>
      </c>
      <c r="M31" s="50">
        <v>112631.71280297275</v>
      </c>
      <c r="N31" s="49">
        <v>113544.00693831641</v>
      </c>
      <c r="O31" s="48">
        <v>912.29413534366176</v>
      </c>
      <c r="P31" s="47">
        <v>8.0997981176007035E-3</v>
      </c>
    </row>
    <row r="32" spans="1:16">
      <c r="A32" s="60">
        <v>26</v>
      </c>
      <c r="B32" s="60" t="s">
        <v>47</v>
      </c>
      <c r="C32" s="58">
        <v>5.0217919999999996</v>
      </c>
      <c r="D32" s="57">
        <v>819.31460000000004</v>
      </c>
      <c r="E32" s="55">
        <v>0.22349566989697855</v>
      </c>
      <c r="F32" s="56">
        <v>1</v>
      </c>
      <c r="G32" s="55">
        <v>0.59031184141481974</v>
      </c>
      <c r="H32" s="54">
        <v>0.90000000000000024</v>
      </c>
      <c r="I32" s="53">
        <v>0</v>
      </c>
      <c r="J32" s="53">
        <v>0</v>
      </c>
      <c r="K32" s="52">
        <v>1</v>
      </c>
      <c r="L32" s="51" t="s">
        <v>40</v>
      </c>
      <c r="M32" s="50">
        <v>70073.590440666652</v>
      </c>
      <c r="N32" s="49">
        <v>73631.328400666665</v>
      </c>
      <c r="O32" s="48">
        <v>3557.7379600000131</v>
      </c>
      <c r="P32" s="47">
        <v>5.0771452377803492E-2</v>
      </c>
    </row>
    <row r="33" spans="1:16">
      <c r="A33" s="60">
        <v>27</v>
      </c>
      <c r="B33" s="60" t="s">
        <v>47</v>
      </c>
      <c r="C33" s="58">
        <v>5.1056513499999996</v>
      </c>
      <c r="D33" s="57">
        <v>2097.5076279999998</v>
      </c>
      <c r="E33" s="55">
        <v>0.56276818050804533</v>
      </c>
      <c r="F33" s="56">
        <v>1</v>
      </c>
      <c r="G33" s="55">
        <v>0.69183855511213876</v>
      </c>
      <c r="H33" s="54">
        <v>2.94</v>
      </c>
      <c r="I33" s="53">
        <v>0</v>
      </c>
      <c r="J33" s="53">
        <v>0</v>
      </c>
      <c r="K33" s="52">
        <v>1</v>
      </c>
      <c r="L33" s="51" t="s">
        <v>40</v>
      </c>
      <c r="M33" s="50">
        <v>123042.38398976998</v>
      </c>
      <c r="N33" s="49">
        <v>122795.75016083002</v>
      </c>
      <c r="O33" s="48">
        <v>-246.63382893995731</v>
      </c>
      <c r="P33" s="47">
        <v>-2.0044623725793786E-3</v>
      </c>
    </row>
    <row r="34" spans="1:16">
      <c r="A34" s="60">
        <v>28</v>
      </c>
      <c r="B34" s="60" t="s">
        <v>47</v>
      </c>
      <c r="C34" s="58">
        <v>5.3999999999999995</v>
      </c>
      <c r="D34" s="57">
        <v>35.328200000000002</v>
      </c>
      <c r="E34" s="55">
        <v>8.9619989852866584E-3</v>
      </c>
      <c r="F34" s="56">
        <v>1</v>
      </c>
      <c r="G34" s="55">
        <v>0.45000092079831183</v>
      </c>
      <c r="H34" s="54">
        <v>6</v>
      </c>
      <c r="I34" s="53">
        <v>0</v>
      </c>
      <c r="J34" s="53">
        <v>0</v>
      </c>
      <c r="K34" s="52">
        <v>1</v>
      </c>
      <c r="L34" s="51" t="s">
        <v>40</v>
      </c>
      <c r="M34" s="50">
        <v>42158.385791333341</v>
      </c>
      <c r="N34" s="49">
        <v>48215.049095333343</v>
      </c>
      <c r="O34" s="48">
        <v>6056.6633040000015</v>
      </c>
      <c r="P34" s="47">
        <v>0.14366449735476097</v>
      </c>
    </row>
    <row r="35" spans="1:16">
      <c r="A35" s="60">
        <v>29</v>
      </c>
      <c r="B35" s="60" t="s">
        <v>47</v>
      </c>
      <c r="C35" s="58">
        <v>5.4074240000000016</v>
      </c>
      <c r="D35" s="57">
        <v>3002.5434600000003</v>
      </c>
      <c r="E35" s="55">
        <v>0.76063449673573058</v>
      </c>
      <c r="F35" s="56">
        <v>1</v>
      </c>
      <c r="G35" s="55">
        <v>0.92173840362856352</v>
      </c>
      <c r="H35" s="54">
        <v>2.8799999999999994</v>
      </c>
      <c r="I35" s="53">
        <v>0</v>
      </c>
      <c r="J35" s="53">
        <v>0</v>
      </c>
      <c r="K35" s="52">
        <v>1</v>
      </c>
      <c r="L35" s="51" t="s">
        <v>40</v>
      </c>
      <c r="M35" s="50">
        <v>155049.50731073334</v>
      </c>
      <c r="N35" s="49">
        <v>153146.09459793335</v>
      </c>
      <c r="O35" s="48">
        <v>-1903.4127127999964</v>
      </c>
      <c r="P35" s="47">
        <v>-1.2276160987634639E-2</v>
      </c>
    </row>
    <row r="36" spans="1:16">
      <c r="A36" s="60">
        <v>30</v>
      </c>
      <c r="B36" s="60" t="s">
        <v>47</v>
      </c>
      <c r="C36" s="58">
        <v>5.5413600000000001</v>
      </c>
      <c r="D36" s="57">
        <v>2730.9265199999995</v>
      </c>
      <c r="E36" s="55">
        <v>0.6751041680881068</v>
      </c>
      <c r="F36" s="56">
        <v>1</v>
      </c>
      <c r="G36" s="55">
        <v>0.94545541697111057</v>
      </c>
      <c r="H36" s="54">
        <v>3</v>
      </c>
      <c r="I36" s="53">
        <v>0</v>
      </c>
      <c r="J36" s="53">
        <v>0</v>
      </c>
      <c r="K36" s="52">
        <v>1</v>
      </c>
      <c r="L36" s="51" t="s">
        <v>40</v>
      </c>
      <c r="M36" s="50">
        <v>151911.22502213335</v>
      </c>
      <c r="N36" s="49">
        <v>150018.60303653331</v>
      </c>
      <c r="O36" s="48">
        <v>-1892.6219856000389</v>
      </c>
      <c r="P36" s="47">
        <v>-1.2458736905875687E-2</v>
      </c>
    </row>
    <row r="37" spans="1:16">
      <c r="A37" s="60">
        <v>31</v>
      </c>
      <c r="B37" s="60" t="s">
        <v>47</v>
      </c>
      <c r="C37" s="58">
        <v>5.6217599999999992</v>
      </c>
      <c r="D37" s="57">
        <v>2622.8837399999998</v>
      </c>
      <c r="E37" s="55">
        <v>0.63912216541750888</v>
      </c>
      <c r="F37" s="56">
        <v>1</v>
      </c>
      <c r="G37" s="55">
        <v>0.90319809464325151</v>
      </c>
      <c r="H37" s="54">
        <v>4.57</v>
      </c>
      <c r="I37" s="53">
        <v>0</v>
      </c>
      <c r="J37" s="53">
        <v>0</v>
      </c>
      <c r="K37" s="52">
        <v>1</v>
      </c>
      <c r="L37" s="51" t="s">
        <v>40</v>
      </c>
      <c r="M37" s="50">
        <v>144482.23101726666</v>
      </c>
      <c r="N37" s="49">
        <v>143464.53141006667</v>
      </c>
      <c r="O37" s="48">
        <v>-1017.6996071999893</v>
      </c>
      <c r="P37" s="47">
        <v>-7.0437700195698592E-3</v>
      </c>
    </row>
    <row r="38" spans="1:16">
      <c r="A38" s="60">
        <v>32</v>
      </c>
      <c r="B38" s="60" t="s">
        <v>47</v>
      </c>
      <c r="C38" s="58">
        <v>5.7462525000000007</v>
      </c>
      <c r="D38" s="57">
        <v>2451.0466612499999</v>
      </c>
      <c r="E38" s="55">
        <v>0.58431093414288526</v>
      </c>
      <c r="F38" s="56">
        <v>1</v>
      </c>
      <c r="G38" s="55">
        <v>0.93372143847073774</v>
      </c>
      <c r="H38" s="54">
        <v>3.8400000000000012</v>
      </c>
      <c r="I38" s="53">
        <v>0</v>
      </c>
      <c r="J38" s="53">
        <v>0</v>
      </c>
      <c r="K38" s="52">
        <v>1</v>
      </c>
      <c r="L38" s="51" t="s">
        <v>40</v>
      </c>
      <c r="M38" s="50">
        <v>134300.24975897084</v>
      </c>
      <c r="N38" s="49">
        <v>134374.40402882083</v>
      </c>
      <c r="O38" s="48">
        <v>74.154269849997945</v>
      </c>
      <c r="P38" s="47">
        <v>5.5215288119778551E-4</v>
      </c>
    </row>
    <row r="39" spans="1:16">
      <c r="A39" s="60">
        <v>33</v>
      </c>
      <c r="B39" s="60" t="s">
        <v>47</v>
      </c>
      <c r="C39" s="58">
        <v>5.8500000000000005</v>
      </c>
      <c r="D39" s="57">
        <v>1311.8281999999999</v>
      </c>
      <c r="E39" s="55">
        <v>0.30718374897552975</v>
      </c>
      <c r="F39" s="56">
        <v>1</v>
      </c>
      <c r="G39" s="55">
        <v>0.91283352362873948</v>
      </c>
      <c r="H39" s="54">
        <v>6.5</v>
      </c>
      <c r="I39" s="53">
        <v>0</v>
      </c>
      <c r="J39" s="53">
        <v>0</v>
      </c>
      <c r="K39" s="52">
        <v>1</v>
      </c>
      <c r="L39" s="51" t="s">
        <v>40</v>
      </c>
      <c r="M39" s="50">
        <v>91824.35572800001</v>
      </c>
      <c r="N39" s="49">
        <v>95028.623032000018</v>
      </c>
      <c r="O39" s="48">
        <v>3204.2673040000082</v>
      </c>
      <c r="P39" s="47">
        <v>3.4895614334519424E-2</v>
      </c>
    </row>
    <row r="40" spans="1:16">
      <c r="A40" s="60">
        <v>34</v>
      </c>
      <c r="B40" s="60" t="s">
        <v>47</v>
      </c>
      <c r="C40" s="58">
        <v>5.8713300000000004</v>
      </c>
      <c r="D40" s="57">
        <v>2781.31315</v>
      </c>
      <c r="E40" s="55">
        <v>0.64891907177737074</v>
      </c>
      <c r="F40" s="56">
        <v>1</v>
      </c>
      <c r="G40" s="55">
        <v>0.86403609578542151</v>
      </c>
      <c r="H40" s="54">
        <v>6.5</v>
      </c>
      <c r="I40" s="53">
        <v>0</v>
      </c>
      <c r="J40" s="53">
        <v>0</v>
      </c>
      <c r="K40" s="52">
        <v>1</v>
      </c>
      <c r="L40" s="51" t="s">
        <v>40</v>
      </c>
      <c r="M40" s="50">
        <v>146111.19628183331</v>
      </c>
      <c r="N40" s="49">
        <v>145579.31281983331</v>
      </c>
      <c r="O40" s="48">
        <v>-531.88346199999796</v>
      </c>
      <c r="P40" s="47">
        <v>-3.640264918330078E-3</v>
      </c>
    </row>
    <row r="41" spans="1:16">
      <c r="A41" s="60">
        <v>35</v>
      </c>
      <c r="B41" s="60" t="s">
        <v>47</v>
      </c>
      <c r="C41" s="58">
        <v>5.8791600000000015</v>
      </c>
      <c r="D41" s="57">
        <v>770.06329999999991</v>
      </c>
      <c r="E41" s="55">
        <v>0.17942720267465284</v>
      </c>
      <c r="F41" s="56">
        <v>0.81526750000000003</v>
      </c>
      <c r="G41" s="55">
        <v>0.49520911706424148</v>
      </c>
      <c r="H41" s="54">
        <v>6.12</v>
      </c>
      <c r="I41" s="53">
        <v>0</v>
      </c>
      <c r="J41" s="53">
        <v>2</v>
      </c>
      <c r="K41" s="52">
        <v>1</v>
      </c>
      <c r="L41" s="51" t="s">
        <v>40</v>
      </c>
      <c r="M41" s="50">
        <v>78847.144134499991</v>
      </c>
      <c r="N41" s="49">
        <v>82007.964336333345</v>
      </c>
      <c r="O41" s="48">
        <v>3160.8202018333541</v>
      </c>
      <c r="P41" s="47">
        <v>4.0087947845536744E-2</v>
      </c>
    </row>
    <row r="42" spans="1:16">
      <c r="A42" s="60">
        <v>36</v>
      </c>
      <c r="B42" s="60" t="s">
        <v>47</v>
      </c>
      <c r="C42" s="58">
        <v>6.1309649999999998</v>
      </c>
      <c r="D42" s="57">
        <v>1176.563715</v>
      </c>
      <c r="E42" s="55">
        <v>0.26288375752240567</v>
      </c>
      <c r="F42" s="56">
        <v>1</v>
      </c>
      <c r="G42" s="55">
        <v>0.38624953824076608</v>
      </c>
      <c r="H42" s="54">
        <v>5.82</v>
      </c>
      <c r="I42" s="53">
        <v>0</v>
      </c>
      <c r="J42" s="53">
        <v>0</v>
      </c>
      <c r="K42" s="52">
        <v>1</v>
      </c>
      <c r="L42" s="51" t="s">
        <v>40</v>
      </c>
      <c r="M42" s="50">
        <v>86070.621180849994</v>
      </c>
      <c r="N42" s="49">
        <v>90295.326050650023</v>
      </c>
      <c r="O42" s="48">
        <v>4224.704869800029</v>
      </c>
      <c r="P42" s="47">
        <v>4.908416846351274E-2</v>
      </c>
    </row>
    <row r="43" spans="1:16">
      <c r="A43" s="60">
        <v>37</v>
      </c>
      <c r="B43" s="60" t="s">
        <v>47</v>
      </c>
      <c r="C43" s="58">
        <v>6.165</v>
      </c>
      <c r="D43" s="57">
        <v>2415.7014800000002</v>
      </c>
      <c r="E43" s="55">
        <v>0.5367688742236888</v>
      </c>
      <c r="F43" s="56">
        <v>1</v>
      </c>
      <c r="G43" s="55">
        <v>0.96522914690815209</v>
      </c>
      <c r="H43" s="54">
        <v>6.8499999999999988</v>
      </c>
      <c r="I43" s="53">
        <v>0</v>
      </c>
      <c r="J43" s="53">
        <v>0</v>
      </c>
      <c r="K43" s="52">
        <v>1</v>
      </c>
      <c r="L43" s="51" t="s">
        <v>40</v>
      </c>
      <c r="M43" s="50">
        <v>138009.54937786664</v>
      </c>
      <c r="N43" s="49">
        <v>138257.25576346667</v>
      </c>
      <c r="O43" s="48">
        <v>247.70638560003135</v>
      </c>
      <c r="P43" s="47">
        <v>1.7948496079921075E-3</v>
      </c>
    </row>
    <row r="44" spans="1:16">
      <c r="A44" s="60">
        <v>38</v>
      </c>
      <c r="B44" s="60" t="s">
        <v>47</v>
      </c>
      <c r="C44" s="58">
        <v>6.2451199999999991</v>
      </c>
      <c r="D44" s="57">
        <v>3972.7599200000004</v>
      </c>
      <c r="E44" s="55">
        <v>0.87142230681113098</v>
      </c>
      <c r="F44" s="56">
        <v>6.2770000000000006E-2</v>
      </c>
      <c r="G44" s="55">
        <v>0.94718457819008606</v>
      </c>
      <c r="H44" s="54">
        <v>5.8999999999999995</v>
      </c>
      <c r="I44" s="53">
        <v>0</v>
      </c>
      <c r="J44" s="53">
        <v>88</v>
      </c>
      <c r="K44" s="52">
        <v>2</v>
      </c>
      <c r="L44" s="51" t="s">
        <v>40</v>
      </c>
      <c r="M44" s="50">
        <v>172903.71059479998</v>
      </c>
      <c r="N44" s="49">
        <v>166121.38584719997</v>
      </c>
      <c r="O44" s="48">
        <v>-6782.3247476000106</v>
      </c>
      <c r="P44" s="47">
        <v>-3.9226021953307849E-2</v>
      </c>
    </row>
    <row r="45" spans="1:16">
      <c r="A45" s="60">
        <v>39</v>
      </c>
      <c r="B45" s="60" t="s">
        <v>47</v>
      </c>
      <c r="C45" s="58">
        <v>6.2596800000000004</v>
      </c>
      <c r="D45" s="57">
        <v>3061.8358199999998</v>
      </c>
      <c r="E45" s="55">
        <v>0.67004953030116809</v>
      </c>
      <c r="F45" s="56">
        <v>1</v>
      </c>
      <c r="G45" s="55">
        <v>0.90269519535359377</v>
      </c>
      <c r="H45" s="54">
        <v>6.5</v>
      </c>
      <c r="I45" s="53">
        <v>0</v>
      </c>
      <c r="J45" s="53">
        <v>0</v>
      </c>
      <c r="K45" s="52">
        <v>1</v>
      </c>
      <c r="L45" s="51" t="s">
        <v>40</v>
      </c>
      <c r="M45" s="50">
        <v>163076.62410246665</v>
      </c>
      <c r="N45" s="49">
        <v>161686.93199286665</v>
      </c>
      <c r="O45" s="48">
        <v>-1389.6921096000005</v>
      </c>
      <c r="P45" s="47">
        <v>-8.5217125216352843E-3</v>
      </c>
    </row>
    <row r="46" spans="1:16">
      <c r="A46" s="60">
        <v>40</v>
      </c>
      <c r="B46" s="60" t="s">
        <v>47</v>
      </c>
      <c r="C46" s="58">
        <v>6.627311999999999</v>
      </c>
      <c r="D46" s="57">
        <v>3427.8312999999994</v>
      </c>
      <c r="E46" s="55">
        <v>0.70853150041351498</v>
      </c>
      <c r="F46" s="56">
        <v>1</v>
      </c>
      <c r="G46" s="55">
        <v>0.99458065816557151</v>
      </c>
      <c r="H46" s="54">
        <v>4.9800000000000013</v>
      </c>
      <c r="I46" s="53">
        <v>0</v>
      </c>
      <c r="J46" s="53">
        <v>0</v>
      </c>
      <c r="K46" s="52">
        <v>1</v>
      </c>
      <c r="L46" s="51" t="s">
        <v>40</v>
      </c>
      <c r="M46" s="50">
        <v>182417.96490033332</v>
      </c>
      <c r="N46" s="49">
        <v>179875.45786433332</v>
      </c>
      <c r="O46" s="48">
        <v>-2542.5070359999954</v>
      </c>
      <c r="P46" s="47">
        <v>-1.3937810551658828E-2</v>
      </c>
    </row>
    <row r="47" spans="1:16">
      <c r="A47" s="60">
        <v>41</v>
      </c>
      <c r="B47" s="60" t="s">
        <v>47</v>
      </c>
      <c r="C47" s="58">
        <v>6.7709999999999999</v>
      </c>
      <c r="D47" s="57">
        <v>1623.99504</v>
      </c>
      <c r="E47" s="55">
        <v>0.32855571403426787</v>
      </c>
      <c r="F47" s="56">
        <v>1</v>
      </c>
      <c r="G47" s="55">
        <v>0.44069978257045489</v>
      </c>
      <c r="H47" s="54">
        <v>7.5</v>
      </c>
      <c r="I47" s="53">
        <v>0</v>
      </c>
      <c r="J47" s="53">
        <v>0</v>
      </c>
      <c r="K47" s="52">
        <v>1</v>
      </c>
      <c r="L47" s="51" t="s">
        <v>40</v>
      </c>
      <c r="M47" s="50">
        <v>114529.08177760003</v>
      </c>
      <c r="N47" s="49">
        <v>116962.55876640002</v>
      </c>
      <c r="O47" s="48">
        <v>2433.4769887999864</v>
      </c>
      <c r="P47" s="47">
        <v>2.1247677454757467E-2</v>
      </c>
    </row>
    <row r="48" spans="1:16">
      <c r="A48" s="60">
        <v>42</v>
      </c>
      <c r="B48" s="60" t="s">
        <v>47</v>
      </c>
      <c r="C48" s="58">
        <v>6.8850000000000007</v>
      </c>
      <c r="D48" s="57">
        <v>2207.0792999999999</v>
      </c>
      <c r="E48" s="55">
        <v>0.43912800310382899</v>
      </c>
      <c r="F48" s="56">
        <v>1</v>
      </c>
      <c r="G48" s="55">
        <v>0.89450726008492365</v>
      </c>
      <c r="H48" s="54">
        <v>7.6500000000000012</v>
      </c>
      <c r="I48" s="53">
        <v>0</v>
      </c>
      <c r="J48" s="53">
        <v>0</v>
      </c>
      <c r="K48" s="52">
        <v>1</v>
      </c>
      <c r="L48" s="51" t="s">
        <v>40</v>
      </c>
      <c r="M48" s="50">
        <v>131157.37360699999</v>
      </c>
      <c r="N48" s="49">
        <v>133008.43260299999</v>
      </c>
      <c r="O48" s="48">
        <v>1851.058996000007</v>
      </c>
      <c r="P48" s="47">
        <v>1.4113266719921681E-2</v>
      </c>
    </row>
    <row r="49" spans="1:16">
      <c r="A49" s="60">
        <v>43</v>
      </c>
      <c r="B49" s="60" t="s">
        <v>47</v>
      </c>
      <c r="C49" s="58">
        <v>7.0502400000000014</v>
      </c>
      <c r="D49" s="57">
        <v>2394.3983399999997</v>
      </c>
      <c r="E49" s="55">
        <v>0.46523206671367162</v>
      </c>
      <c r="F49" s="56">
        <v>1</v>
      </c>
      <c r="G49" s="55">
        <v>0.95402688897433718</v>
      </c>
      <c r="H49" s="54">
        <v>5.57</v>
      </c>
      <c r="I49" s="53">
        <v>0</v>
      </c>
      <c r="J49" s="53">
        <v>0</v>
      </c>
      <c r="K49" s="52">
        <v>1</v>
      </c>
      <c r="L49" s="51" t="s">
        <v>40</v>
      </c>
      <c r="M49" s="50">
        <v>148391.04493793333</v>
      </c>
      <c r="N49" s="49">
        <v>148736.68636273331</v>
      </c>
      <c r="O49" s="48">
        <v>345.64142479997827</v>
      </c>
      <c r="P49" s="47">
        <v>2.3292606703089647E-3</v>
      </c>
    </row>
    <row r="50" spans="1:16">
      <c r="A50" s="60">
        <v>44</v>
      </c>
      <c r="B50" s="60" t="s">
        <v>47</v>
      </c>
      <c r="C50" s="58">
        <v>7.1092800000000009</v>
      </c>
      <c r="D50" s="57">
        <v>3497.9451000000004</v>
      </c>
      <c r="E50" s="55">
        <v>0.67400715915512621</v>
      </c>
      <c r="F50" s="56">
        <v>1</v>
      </c>
      <c r="G50" s="55">
        <v>0.99202411441838578</v>
      </c>
      <c r="H50" s="54">
        <v>7.6800000000000024</v>
      </c>
      <c r="I50" s="53">
        <v>0</v>
      </c>
      <c r="J50" s="53">
        <v>0</v>
      </c>
      <c r="K50" s="52">
        <v>1</v>
      </c>
      <c r="L50" s="51" t="s">
        <v>40</v>
      </c>
      <c r="M50" s="50">
        <v>191445.275349</v>
      </c>
      <c r="N50" s="49">
        <v>188705.98704100001</v>
      </c>
      <c r="O50" s="48">
        <v>-2739.2883079999883</v>
      </c>
      <c r="P50" s="47">
        <v>-1.4308466495223418E-2</v>
      </c>
    </row>
    <row r="51" spans="1:16">
      <c r="A51" s="60">
        <v>45</v>
      </c>
      <c r="B51" s="60" t="s">
        <v>47</v>
      </c>
      <c r="C51" s="58">
        <v>7.200000000000002</v>
      </c>
      <c r="D51" s="57">
        <v>228.93852000000001</v>
      </c>
      <c r="E51" s="55">
        <v>4.3557557077625562E-2</v>
      </c>
      <c r="F51" s="56">
        <v>1</v>
      </c>
      <c r="G51" s="55">
        <v>0.79815494292557387</v>
      </c>
      <c r="H51" s="54">
        <v>8</v>
      </c>
      <c r="I51" s="53">
        <v>0</v>
      </c>
      <c r="J51" s="53">
        <v>0</v>
      </c>
      <c r="K51" s="52">
        <v>1</v>
      </c>
      <c r="L51" s="51" t="s">
        <v>40</v>
      </c>
      <c r="M51" s="50">
        <v>60619.011495466664</v>
      </c>
      <c r="N51" s="49">
        <v>67726.552709866679</v>
      </c>
      <c r="O51" s="48">
        <v>7107.5412144000147</v>
      </c>
      <c r="P51" s="47">
        <v>0.11724937505672697</v>
      </c>
    </row>
    <row r="52" spans="1:16">
      <c r="A52" s="60">
        <v>46</v>
      </c>
      <c r="B52" s="60" t="s">
        <v>47</v>
      </c>
      <c r="C52" s="58">
        <v>7.200000000000002</v>
      </c>
      <c r="D52" s="57">
        <v>2513.7406800000003</v>
      </c>
      <c r="E52" s="55">
        <v>0.47826116438356159</v>
      </c>
      <c r="F52" s="56">
        <v>1</v>
      </c>
      <c r="G52" s="55">
        <v>0.92193213552506925</v>
      </c>
      <c r="H52" s="54">
        <v>8</v>
      </c>
      <c r="I52" s="53">
        <v>0</v>
      </c>
      <c r="J52" s="53">
        <v>0</v>
      </c>
      <c r="K52" s="52">
        <v>1</v>
      </c>
      <c r="L52" s="51" t="s">
        <v>40</v>
      </c>
      <c r="M52" s="50">
        <v>149440.56529586669</v>
      </c>
      <c r="N52" s="49">
        <v>150107.78510546664</v>
      </c>
      <c r="O52" s="48">
        <v>667.21980959994835</v>
      </c>
      <c r="P52" s="47">
        <v>4.4647837638928057E-3</v>
      </c>
    </row>
    <row r="53" spans="1:16">
      <c r="A53" s="60">
        <v>47</v>
      </c>
      <c r="B53" s="60" t="s">
        <v>47</v>
      </c>
      <c r="C53" s="58">
        <v>7.200000000000002</v>
      </c>
      <c r="D53" s="57">
        <v>3210.8007199999993</v>
      </c>
      <c r="E53" s="55">
        <v>0.61088293759512913</v>
      </c>
      <c r="F53" s="56">
        <v>1</v>
      </c>
      <c r="G53" s="55">
        <v>0.86361726786461002</v>
      </c>
      <c r="H53" s="54">
        <v>8</v>
      </c>
      <c r="I53" s="53">
        <v>0</v>
      </c>
      <c r="J53" s="53">
        <v>0</v>
      </c>
      <c r="K53" s="52">
        <v>1</v>
      </c>
      <c r="L53" s="51" t="s">
        <v>40</v>
      </c>
      <c r="M53" s="50">
        <v>173151.9046634667</v>
      </c>
      <c r="N53" s="49">
        <v>172378.10606186665</v>
      </c>
      <c r="O53" s="48">
        <v>-773.79860160005046</v>
      </c>
      <c r="P53" s="47">
        <v>-4.4689003167708964E-3</v>
      </c>
    </row>
    <row r="54" spans="1:16">
      <c r="A54" s="60">
        <v>48</v>
      </c>
      <c r="B54" s="60" t="s">
        <v>47</v>
      </c>
      <c r="C54" s="58">
        <v>7.47</v>
      </c>
      <c r="D54" s="57">
        <v>2109.6977299999994</v>
      </c>
      <c r="E54" s="55">
        <v>0.38688044048339465</v>
      </c>
      <c r="F54" s="56">
        <v>1</v>
      </c>
      <c r="G54" s="55">
        <v>0.85881701156155488</v>
      </c>
      <c r="H54" s="54">
        <v>8.2999999999999989</v>
      </c>
      <c r="I54" s="53">
        <v>0</v>
      </c>
      <c r="J54" s="53">
        <v>0</v>
      </c>
      <c r="K54" s="52">
        <v>1</v>
      </c>
      <c r="L54" s="51" t="s">
        <v>40</v>
      </c>
      <c r="M54" s="50">
        <v>131549.43092203335</v>
      </c>
      <c r="N54" s="49">
        <v>134095.58675763334</v>
      </c>
      <c r="O54" s="48">
        <v>2546.1558355999878</v>
      </c>
      <c r="P54" s="47">
        <v>1.9355126189098012E-2</v>
      </c>
    </row>
    <row r="55" spans="1:16">
      <c r="A55" s="60">
        <v>49</v>
      </c>
      <c r="B55" s="60" t="s">
        <v>47</v>
      </c>
      <c r="C55" s="58">
        <v>7.5425999999999993</v>
      </c>
      <c r="D55" s="57">
        <v>3588.8087099999998</v>
      </c>
      <c r="E55" s="55">
        <v>0.65178801939231745</v>
      </c>
      <c r="F55" s="56">
        <v>1</v>
      </c>
      <c r="G55" s="55">
        <v>0.95891546528198457</v>
      </c>
      <c r="H55" s="54">
        <v>6.200000000000002</v>
      </c>
      <c r="I55" s="53">
        <v>0</v>
      </c>
      <c r="J55" s="53">
        <v>0</v>
      </c>
      <c r="K55" s="52">
        <v>1</v>
      </c>
      <c r="L55" s="51" t="s">
        <v>40</v>
      </c>
      <c r="M55" s="50">
        <v>201506.01188490001</v>
      </c>
      <c r="N55" s="49">
        <v>198341.12672609999</v>
      </c>
      <c r="O55" s="48">
        <v>-3164.8851588000252</v>
      </c>
      <c r="P55" s="47">
        <v>-1.5706157494734221E-2</v>
      </c>
    </row>
    <row r="56" spans="1:16">
      <c r="A56" s="60">
        <v>50</v>
      </c>
      <c r="B56" s="60" t="s">
        <v>47</v>
      </c>
      <c r="C56" s="58">
        <v>7.6388160000000012</v>
      </c>
      <c r="D56" s="57">
        <v>4564.4208199999994</v>
      </c>
      <c r="E56" s="55">
        <v>0.81853408437563757</v>
      </c>
      <c r="F56" s="56">
        <v>1</v>
      </c>
      <c r="G56" s="55">
        <v>0.83757447460795831</v>
      </c>
      <c r="H56" s="54">
        <v>7.5</v>
      </c>
      <c r="I56" s="53">
        <v>0</v>
      </c>
      <c r="J56" s="53">
        <v>0</v>
      </c>
      <c r="K56" s="52">
        <v>1</v>
      </c>
      <c r="L56" s="51" t="s">
        <v>40</v>
      </c>
      <c r="M56" s="50">
        <v>221686.78106246667</v>
      </c>
      <c r="N56" s="49">
        <v>218176.31558486668</v>
      </c>
      <c r="O56" s="48">
        <v>-3510.4654775999952</v>
      </c>
      <c r="P56" s="47">
        <v>-1.5835249448684176E-2</v>
      </c>
    </row>
    <row r="57" spans="1:16">
      <c r="A57" s="60">
        <v>51</v>
      </c>
      <c r="B57" s="60" t="s">
        <v>47</v>
      </c>
      <c r="C57" s="58">
        <v>8.5492799999999995</v>
      </c>
      <c r="D57" s="57">
        <v>3978.3256799999999</v>
      </c>
      <c r="E57" s="55">
        <v>0.63745265162440023</v>
      </c>
      <c r="F57" s="56">
        <v>1</v>
      </c>
      <c r="G57" s="55">
        <v>0.94763713575240704</v>
      </c>
      <c r="H57" s="54">
        <v>8.5</v>
      </c>
      <c r="I57" s="53">
        <v>0</v>
      </c>
      <c r="J57" s="53">
        <v>0</v>
      </c>
      <c r="K57" s="52">
        <v>1</v>
      </c>
      <c r="L57" s="51" t="s">
        <v>40</v>
      </c>
      <c r="M57" s="50">
        <v>222121.8082625333</v>
      </c>
      <c r="N57" s="49">
        <v>218487.23371213334</v>
      </c>
      <c r="O57" s="48">
        <v>-3634.5745503999642</v>
      </c>
      <c r="P57" s="47">
        <v>-1.6362979298746465E-2</v>
      </c>
    </row>
    <row r="58" spans="1:16">
      <c r="A58" s="60">
        <v>52</v>
      </c>
      <c r="B58" s="60" t="s">
        <v>47</v>
      </c>
      <c r="C58" s="58">
        <v>8.5499999999999989</v>
      </c>
      <c r="D58" s="57">
        <v>1085.3966399999999</v>
      </c>
      <c r="E58" s="55">
        <v>0.17389996635424179</v>
      </c>
      <c r="F58" s="56">
        <v>1</v>
      </c>
      <c r="G58" s="55">
        <v>0.35189280393427863</v>
      </c>
      <c r="H58" s="54">
        <v>9.5</v>
      </c>
      <c r="I58" s="53">
        <v>0</v>
      </c>
      <c r="J58" s="53">
        <v>0</v>
      </c>
      <c r="K58" s="52">
        <v>1</v>
      </c>
      <c r="L58" s="51" t="s">
        <v>40</v>
      </c>
      <c r="M58" s="50">
        <v>97513.034364933337</v>
      </c>
      <c r="N58" s="49">
        <v>103547.98810573334</v>
      </c>
      <c r="O58" s="48">
        <v>6034.9537408000033</v>
      </c>
      <c r="P58" s="47">
        <v>6.1888687805722035E-2</v>
      </c>
    </row>
    <row r="59" spans="1:16">
      <c r="A59" s="60">
        <v>53</v>
      </c>
      <c r="B59" s="60" t="s">
        <v>47</v>
      </c>
      <c r="C59" s="58">
        <v>8.6870847000000015</v>
      </c>
      <c r="D59" s="57">
        <v>4653.1919512416671</v>
      </c>
      <c r="E59" s="55">
        <v>0.73376003225179998</v>
      </c>
      <c r="F59" s="56">
        <v>1</v>
      </c>
      <c r="G59" s="55">
        <v>0.88825624966923866</v>
      </c>
      <c r="H59" s="54">
        <v>9.36</v>
      </c>
      <c r="I59" s="53">
        <v>0</v>
      </c>
      <c r="J59" s="53">
        <v>0</v>
      </c>
      <c r="K59" s="52">
        <v>1</v>
      </c>
      <c r="L59" s="51" t="s">
        <v>40</v>
      </c>
      <c r="M59" s="50">
        <v>241096.7473558526</v>
      </c>
      <c r="N59" s="49">
        <v>236738.31268310492</v>
      </c>
      <c r="O59" s="48">
        <v>-4358.4346727476805</v>
      </c>
      <c r="P59" s="47">
        <v>-1.8077534104243818E-2</v>
      </c>
    </row>
    <row r="60" spans="1:16">
      <c r="A60" s="60">
        <v>54</v>
      </c>
      <c r="B60" s="60" t="s">
        <v>47</v>
      </c>
      <c r="C60" s="58">
        <v>8.8991199999999999</v>
      </c>
      <c r="D60" s="57">
        <v>4625.0480799999996</v>
      </c>
      <c r="E60" s="55">
        <v>0.71194481042730773</v>
      </c>
      <c r="F60" s="56">
        <v>1</v>
      </c>
      <c r="G60" s="55">
        <v>0.9024305460203137</v>
      </c>
      <c r="H60" s="54">
        <v>4.3600000000000003</v>
      </c>
      <c r="I60" s="53">
        <v>0</v>
      </c>
      <c r="J60" s="53">
        <v>0</v>
      </c>
      <c r="K60" s="52">
        <v>1</v>
      </c>
      <c r="L60" s="51" t="s">
        <v>40</v>
      </c>
      <c r="M60" s="50">
        <v>237828.4008518667</v>
      </c>
      <c r="N60" s="49">
        <v>233942.9459494667</v>
      </c>
      <c r="O60" s="48">
        <v>-3885.4549024000007</v>
      </c>
      <c r="P60" s="47">
        <v>-1.633721998080493E-2</v>
      </c>
    </row>
    <row r="61" spans="1:16">
      <c r="A61" s="60">
        <v>55</v>
      </c>
      <c r="B61" s="60" t="s">
        <v>47</v>
      </c>
      <c r="C61" s="58">
        <v>8.9040000000000017</v>
      </c>
      <c r="D61" s="57">
        <v>4780.5254999999997</v>
      </c>
      <c r="E61" s="55">
        <v>0.73547451353247417</v>
      </c>
      <c r="F61" s="56">
        <v>1</v>
      </c>
      <c r="G61" s="55">
        <v>0.88116612191335797</v>
      </c>
      <c r="H61" s="54">
        <v>9.379999999999999</v>
      </c>
      <c r="I61" s="53">
        <v>0</v>
      </c>
      <c r="J61" s="53">
        <v>0</v>
      </c>
      <c r="K61" s="52">
        <v>1</v>
      </c>
      <c r="L61" s="51" t="s">
        <v>40</v>
      </c>
      <c r="M61" s="50">
        <v>243987.9389083334</v>
      </c>
      <c r="N61" s="49">
        <v>239814.57016833336</v>
      </c>
      <c r="O61" s="48">
        <v>-4173.3687400000344</v>
      </c>
      <c r="P61" s="47">
        <v>-1.7104815748978375E-2</v>
      </c>
    </row>
    <row r="62" spans="1:16">
      <c r="A62" s="60">
        <v>56</v>
      </c>
      <c r="B62" s="60" t="s">
        <v>47</v>
      </c>
      <c r="C62" s="58">
        <v>8.9274480000000001</v>
      </c>
      <c r="D62" s="57">
        <v>2940.7617000000005</v>
      </c>
      <c r="E62" s="55">
        <v>0.45124213380257233</v>
      </c>
      <c r="F62" s="56">
        <v>1</v>
      </c>
      <c r="G62" s="55">
        <v>0.85049325162855116</v>
      </c>
      <c r="H62" s="54">
        <v>8.9800000000000022</v>
      </c>
      <c r="I62" s="53">
        <v>0</v>
      </c>
      <c r="J62" s="53">
        <v>0</v>
      </c>
      <c r="K62" s="52">
        <v>1</v>
      </c>
      <c r="L62" s="51" t="s">
        <v>40</v>
      </c>
      <c r="M62" s="50">
        <v>165909.25026633334</v>
      </c>
      <c r="N62" s="49">
        <v>167786.92521433331</v>
      </c>
      <c r="O62" s="48">
        <v>1877.6749479999708</v>
      </c>
      <c r="P62" s="47">
        <v>1.1317481966712211E-2</v>
      </c>
    </row>
    <row r="63" spans="1:16">
      <c r="A63" s="60">
        <v>57</v>
      </c>
      <c r="B63" s="60" t="s">
        <v>47</v>
      </c>
      <c r="C63" s="58">
        <v>8.9730000000000008</v>
      </c>
      <c r="D63" s="57">
        <v>2384.82438</v>
      </c>
      <c r="E63" s="55">
        <v>0.36407920565349011</v>
      </c>
      <c r="F63" s="56">
        <v>1</v>
      </c>
      <c r="G63" s="55">
        <v>0.9604901903597346</v>
      </c>
      <c r="H63" s="54">
        <v>9.9700000000000006</v>
      </c>
      <c r="I63" s="53">
        <v>0</v>
      </c>
      <c r="J63" s="53">
        <v>0</v>
      </c>
      <c r="K63" s="52">
        <v>1</v>
      </c>
      <c r="L63" s="51" t="s">
        <v>40</v>
      </c>
      <c r="M63" s="50">
        <v>154501.56014886667</v>
      </c>
      <c r="N63" s="49">
        <v>156610.46452246667</v>
      </c>
      <c r="O63" s="48">
        <v>2108.9043736000021</v>
      </c>
      <c r="P63" s="47">
        <v>1.3649728660137882E-2</v>
      </c>
    </row>
    <row r="64" spans="1:16">
      <c r="A64" s="60">
        <v>58</v>
      </c>
      <c r="B64" s="60" t="s">
        <v>47</v>
      </c>
      <c r="C64" s="58">
        <v>9.2581733333333318</v>
      </c>
      <c r="D64" s="57">
        <v>186.12421666666663</v>
      </c>
      <c r="E64" s="55">
        <v>2.7539415302078683E-2</v>
      </c>
      <c r="F64" s="56">
        <v>0.15094000000000002</v>
      </c>
      <c r="G64" s="55">
        <v>0</v>
      </c>
      <c r="H64" s="54">
        <v>8</v>
      </c>
      <c r="I64" s="53">
        <v>0</v>
      </c>
      <c r="J64" s="53">
        <v>45</v>
      </c>
      <c r="K64" s="52">
        <v>1</v>
      </c>
      <c r="L64" s="51" t="s">
        <v>40</v>
      </c>
      <c r="M64" s="50">
        <v>42806.828834500004</v>
      </c>
      <c r="N64" s="49">
        <v>48618.409247166674</v>
      </c>
      <c r="O64" s="48">
        <v>5811.5804126666699</v>
      </c>
      <c r="P64" s="47">
        <v>0.13576292780610855</v>
      </c>
    </row>
    <row r="65" spans="1:16">
      <c r="A65" s="60">
        <v>59</v>
      </c>
      <c r="B65" s="60" t="s">
        <v>47</v>
      </c>
      <c r="C65" s="58">
        <v>9.2738399999999999</v>
      </c>
      <c r="D65" s="57">
        <v>5538.1082800000004</v>
      </c>
      <c r="E65" s="55">
        <v>0.8180483703223409</v>
      </c>
      <c r="F65" s="56">
        <v>1</v>
      </c>
      <c r="G65" s="55">
        <v>0.77386849048085871</v>
      </c>
      <c r="H65" s="54">
        <v>10</v>
      </c>
      <c r="I65" s="53">
        <v>0</v>
      </c>
      <c r="J65" s="53">
        <v>0</v>
      </c>
      <c r="K65" s="52">
        <v>1</v>
      </c>
      <c r="L65" s="51" t="s">
        <v>40</v>
      </c>
      <c r="M65" s="50">
        <v>258940.83740986665</v>
      </c>
      <c r="N65" s="49">
        <v>255507.93461146663</v>
      </c>
      <c r="O65" s="48">
        <v>-3432.9027984000277</v>
      </c>
      <c r="P65" s="47">
        <v>-1.3257479325156538E-2</v>
      </c>
    </row>
    <row r="66" spans="1:16">
      <c r="A66" s="60">
        <v>60</v>
      </c>
      <c r="B66" s="60" t="s">
        <v>47</v>
      </c>
      <c r="C66" s="58">
        <v>9.9000000000000021</v>
      </c>
      <c r="D66" s="57">
        <v>1426.06825</v>
      </c>
      <c r="E66" s="55">
        <v>0.19732506572575062</v>
      </c>
      <c r="F66" s="56">
        <v>1</v>
      </c>
      <c r="G66" s="55">
        <v>0.35691488732067894</v>
      </c>
      <c r="H66" s="54">
        <v>11</v>
      </c>
      <c r="I66" s="53">
        <v>0</v>
      </c>
      <c r="J66" s="53">
        <v>0</v>
      </c>
      <c r="K66" s="52">
        <v>1</v>
      </c>
      <c r="L66" s="51" t="s">
        <v>40</v>
      </c>
      <c r="M66" s="50">
        <v>117704.06820083334</v>
      </c>
      <c r="N66" s="49">
        <v>123763.87309083335</v>
      </c>
      <c r="O66" s="48">
        <v>6059.804890000014</v>
      </c>
      <c r="P66" s="47">
        <v>5.1483393757133629E-2</v>
      </c>
    </row>
    <row r="67" spans="1:16">
      <c r="A67" s="60">
        <v>61</v>
      </c>
      <c r="B67" s="60" t="s">
        <v>47</v>
      </c>
      <c r="C67" s="58">
        <v>9.9991533333333305</v>
      </c>
      <c r="D67" s="57">
        <v>6467.8683178583333</v>
      </c>
      <c r="E67" s="55">
        <v>0.88608438042160642</v>
      </c>
      <c r="F67" s="56">
        <v>6.2019999999999992E-2</v>
      </c>
      <c r="G67" s="55">
        <v>0.90380223980684438</v>
      </c>
      <c r="H67" s="54">
        <v>0.73000000000000009</v>
      </c>
      <c r="I67" s="53">
        <v>0</v>
      </c>
      <c r="J67" s="53">
        <v>0</v>
      </c>
      <c r="K67" s="52">
        <v>2</v>
      </c>
      <c r="L67" s="51" t="s">
        <v>40</v>
      </c>
      <c r="M67" s="50">
        <v>276040.08984217636</v>
      </c>
      <c r="N67" s="49">
        <v>265087.80535984278</v>
      </c>
      <c r="O67" s="48">
        <v>-10952.284482333576</v>
      </c>
      <c r="P67" s="47">
        <v>-3.967642703128902E-2</v>
      </c>
    </row>
    <row r="68" spans="1:16">
      <c r="A68" s="60">
        <v>62</v>
      </c>
      <c r="B68" s="60" t="s">
        <v>47</v>
      </c>
      <c r="C68" s="58">
        <v>10.08</v>
      </c>
      <c r="D68" s="57">
        <v>4064.6364400000002</v>
      </c>
      <c r="E68" s="55">
        <v>0.55238046858012613</v>
      </c>
      <c r="F68" s="56">
        <v>1</v>
      </c>
      <c r="G68" s="55">
        <v>0.92885730989430337</v>
      </c>
      <c r="H68" s="54">
        <v>11.200000000000001</v>
      </c>
      <c r="I68" s="53">
        <v>0</v>
      </c>
      <c r="J68" s="53">
        <v>0</v>
      </c>
      <c r="K68" s="52">
        <v>1</v>
      </c>
      <c r="L68" s="51" t="s">
        <v>40</v>
      </c>
      <c r="M68" s="50">
        <v>218105.59270693336</v>
      </c>
      <c r="N68" s="49">
        <v>217153.12090373333</v>
      </c>
      <c r="O68" s="48">
        <v>-952.47180320002371</v>
      </c>
      <c r="P68" s="47">
        <v>-4.3670214568035035E-3</v>
      </c>
    </row>
    <row r="69" spans="1:16">
      <c r="A69" s="60">
        <v>63</v>
      </c>
      <c r="B69" s="60" t="s">
        <v>47</v>
      </c>
      <c r="C69" s="58">
        <v>10.238976000000003</v>
      </c>
      <c r="D69" s="57">
        <v>1603.948456666667</v>
      </c>
      <c r="E69" s="55">
        <v>0.21459076246166281</v>
      </c>
      <c r="F69" s="56">
        <v>1</v>
      </c>
      <c r="G69" s="55">
        <v>0.47641754479928333</v>
      </c>
      <c r="H69" s="54">
        <v>9.85</v>
      </c>
      <c r="I69" s="53">
        <v>0</v>
      </c>
      <c r="J69" s="53">
        <v>0</v>
      </c>
      <c r="K69" s="52">
        <v>1</v>
      </c>
      <c r="L69" s="51" t="s">
        <v>40</v>
      </c>
      <c r="M69" s="50">
        <v>129448.52572676667</v>
      </c>
      <c r="N69" s="49">
        <v>134611.38550290003</v>
      </c>
      <c r="O69" s="48">
        <v>5162.8597761333513</v>
      </c>
      <c r="P69" s="47">
        <v>3.9883496139854473E-2</v>
      </c>
    </row>
    <row r="70" spans="1:16">
      <c r="A70" s="60">
        <v>64</v>
      </c>
      <c r="B70" s="60" t="s">
        <v>47</v>
      </c>
      <c r="C70" s="58">
        <v>10.284288</v>
      </c>
      <c r="D70" s="57">
        <v>3859.5858000000003</v>
      </c>
      <c r="E70" s="55">
        <v>0.51409527189596771</v>
      </c>
      <c r="F70" s="56">
        <v>1</v>
      </c>
      <c r="G70" s="55">
        <v>1.0324367830728511</v>
      </c>
      <c r="H70" s="54">
        <v>4</v>
      </c>
      <c r="I70" s="53">
        <v>0</v>
      </c>
      <c r="J70" s="53">
        <v>0</v>
      </c>
      <c r="K70" s="52">
        <v>1</v>
      </c>
      <c r="L70" s="51" t="s">
        <v>40</v>
      </c>
      <c r="M70" s="50">
        <v>220353.29746200002</v>
      </c>
      <c r="N70" s="49">
        <v>218820.04971533336</v>
      </c>
      <c r="O70" s="48">
        <v>-1533.2477466666605</v>
      </c>
      <c r="P70" s="47">
        <v>-6.9581338891970494E-3</v>
      </c>
    </row>
    <row r="71" spans="1:16">
      <c r="A71" s="60">
        <v>65</v>
      </c>
      <c r="B71" s="60" t="s">
        <v>47</v>
      </c>
      <c r="C71" s="58">
        <v>10.409471999999997</v>
      </c>
      <c r="D71" s="57">
        <v>3902.6893999999998</v>
      </c>
      <c r="E71" s="55">
        <v>0.51358511392448147</v>
      </c>
      <c r="F71" s="56">
        <v>1</v>
      </c>
      <c r="G71" s="55">
        <v>1.0429412992948077</v>
      </c>
      <c r="H71" s="54">
        <v>5.4099999999999993</v>
      </c>
      <c r="I71" s="53">
        <v>0</v>
      </c>
      <c r="J71" s="53">
        <v>0</v>
      </c>
      <c r="K71" s="52">
        <v>1</v>
      </c>
      <c r="L71" s="51" t="s">
        <v>40</v>
      </c>
      <c r="M71" s="50">
        <v>221385.64978933334</v>
      </c>
      <c r="N71" s="49">
        <v>219751.05109333337</v>
      </c>
      <c r="O71" s="48">
        <v>-1634.5986959999718</v>
      </c>
      <c r="P71" s="47">
        <v>-7.383489840264836E-3</v>
      </c>
    </row>
    <row r="72" spans="1:16">
      <c r="A72" s="60">
        <v>66</v>
      </c>
      <c r="B72" s="60" t="s">
        <v>47</v>
      </c>
      <c r="C72" s="58">
        <v>10.754295706666667</v>
      </c>
      <c r="D72" s="57">
        <v>5247.9768124916673</v>
      </c>
      <c r="E72" s="55">
        <v>0.6684779299609408</v>
      </c>
      <c r="F72" s="56">
        <v>1.6443333333333334E-2</v>
      </c>
      <c r="G72" s="55">
        <v>0.98697112453128566</v>
      </c>
      <c r="H72" s="54">
        <v>2</v>
      </c>
      <c r="I72" s="53">
        <v>0</v>
      </c>
      <c r="J72" s="53">
        <v>93</v>
      </c>
      <c r="K72" s="52">
        <v>2</v>
      </c>
      <c r="L72" s="51" t="s">
        <v>40</v>
      </c>
      <c r="M72" s="50">
        <v>238015.51058587676</v>
      </c>
      <c r="N72" s="49">
        <v>229301.51955504573</v>
      </c>
      <c r="O72" s="48">
        <v>-8713.9910308310355</v>
      </c>
      <c r="P72" s="47">
        <v>-3.6611021732917692E-2</v>
      </c>
    </row>
    <row r="73" spans="1:16">
      <c r="A73" s="60">
        <v>67</v>
      </c>
      <c r="B73" s="60" t="s">
        <v>47</v>
      </c>
      <c r="C73" s="58">
        <v>10.763999999999998</v>
      </c>
      <c r="D73" s="57">
        <v>3382.3238799999995</v>
      </c>
      <c r="E73" s="55">
        <v>0.43044596651445965</v>
      </c>
      <c r="F73" s="56">
        <v>1</v>
      </c>
      <c r="G73" s="55">
        <v>0.87860709242703072</v>
      </c>
      <c r="H73" s="54">
        <v>11.960000000000003</v>
      </c>
      <c r="I73" s="53">
        <v>0</v>
      </c>
      <c r="J73" s="53">
        <v>0</v>
      </c>
      <c r="K73" s="52">
        <v>1</v>
      </c>
      <c r="L73" s="51" t="s">
        <v>40</v>
      </c>
      <c r="M73" s="50">
        <v>191091.00619386669</v>
      </c>
      <c r="N73" s="49">
        <v>192957.5691074667</v>
      </c>
      <c r="O73" s="48">
        <v>1866.5629136000061</v>
      </c>
      <c r="P73" s="47">
        <v>9.7679265538344103E-3</v>
      </c>
    </row>
    <row r="74" spans="1:16">
      <c r="A74" s="60">
        <v>68</v>
      </c>
      <c r="B74" s="60" t="s">
        <v>47</v>
      </c>
      <c r="C74" s="58">
        <v>10.799999999999999</v>
      </c>
      <c r="D74" s="57">
        <v>4430.0563599999996</v>
      </c>
      <c r="E74" s="55">
        <v>0.56190466260781335</v>
      </c>
      <c r="F74" s="56">
        <v>1</v>
      </c>
      <c r="G74" s="55">
        <v>0.92327276184491935</v>
      </c>
      <c r="H74" s="54">
        <v>12</v>
      </c>
      <c r="I74" s="53">
        <v>0</v>
      </c>
      <c r="J74" s="53">
        <v>0</v>
      </c>
      <c r="K74" s="52">
        <v>1</v>
      </c>
      <c r="L74" s="51" t="s">
        <v>40</v>
      </c>
      <c r="M74" s="50">
        <v>231534.48336839999</v>
      </c>
      <c r="N74" s="49">
        <v>230499.74758760002</v>
      </c>
      <c r="O74" s="48">
        <v>-1034.7357807999651</v>
      </c>
      <c r="P74" s="47">
        <v>-4.4690353063028309E-3</v>
      </c>
    </row>
    <row r="75" spans="1:16">
      <c r="A75" s="60">
        <v>69</v>
      </c>
      <c r="B75" s="60" t="s">
        <v>47</v>
      </c>
      <c r="C75" s="58">
        <v>10.884671999999997</v>
      </c>
      <c r="D75" s="57">
        <v>5777.2353199999998</v>
      </c>
      <c r="E75" s="55">
        <v>0.72707941831424705</v>
      </c>
      <c r="F75" s="56">
        <v>1</v>
      </c>
      <c r="G75" s="55">
        <v>0.86246927130939366</v>
      </c>
      <c r="H75" s="54">
        <v>11</v>
      </c>
      <c r="I75" s="53">
        <v>0</v>
      </c>
      <c r="J75" s="53">
        <v>0</v>
      </c>
      <c r="K75" s="52">
        <v>1</v>
      </c>
      <c r="L75" s="51" t="s">
        <v>40</v>
      </c>
      <c r="M75" s="50">
        <v>283628.73308079992</v>
      </c>
      <c r="N75" s="49">
        <v>278938.13192719995</v>
      </c>
      <c r="O75" s="48">
        <v>-4690.6011535999714</v>
      </c>
      <c r="P75" s="47">
        <v>-1.6537820772424057E-2</v>
      </c>
    </row>
    <row r="76" spans="1:16">
      <c r="A76" s="60">
        <v>70</v>
      </c>
      <c r="B76" s="60" t="s">
        <v>47</v>
      </c>
      <c r="C76" s="58">
        <v>10.962000000000002</v>
      </c>
      <c r="D76" s="57">
        <v>1919.24532</v>
      </c>
      <c r="E76" s="55">
        <v>0.23983791079020175</v>
      </c>
      <c r="F76" s="56">
        <v>1</v>
      </c>
      <c r="G76" s="55">
        <v>0.83126443728036248</v>
      </c>
      <c r="H76" s="54">
        <v>12.180000000000001</v>
      </c>
      <c r="I76" s="53">
        <v>0</v>
      </c>
      <c r="J76" s="53">
        <v>0</v>
      </c>
      <c r="K76" s="52">
        <v>1</v>
      </c>
      <c r="L76" s="51" t="s">
        <v>40</v>
      </c>
      <c r="M76" s="50">
        <v>140577.5395708</v>
      </c>
      <c r="N76" s="49">
        <v>146037.93194786666</v>
      </c>
      <c r="O76" s="48">
        <v>5460.3923770666588</v>
      </c>
      <c r="P76" s="47">
        <v>3.8842566129254276E-2</v>
      </c>
    </row>
    <row r="77" spans="1:16">
      <c r="A77" s="60">
        <v>71</v>
      </c>
      <c r="B77" s="60" t="s">
        <v>47</v>
      </c>
      <c r="C77" s="58">
        <v>10.974359999999999</v>
      </c>
      <c r="D77" s="57">
        <v>5513.3379300000006</v>
      </c>
      <c r="E77" s="55">
        <v>0.68819664311438367</v>
      </c>
      <c r="F77" s="56">
        <v>1</v>
      </c>
      <c r="G77" s="55">
        <v>0.95802812742716581</v>
      </c>
      <c r="H77" s="54">
        <v>9.0100000000000016</v>
      </c>
      <c r="I77" s="53">
        <v>0</v>
      </c>
      <c r="J77" s="53">
        <v>0</v>
      </c>
      <c r="K77" s="52">
        <v>1</v>
      </c>
      <c r="L77" s="51" t="s">
        <v>40</v>
      </c>
      <c r="M77" s="50">
        <v>302279.34581670002</v>
      </c>
      <c r="N77" s="49">
        <v>294643.83247630001</v>
      </c>
      <c r="O77" s="48">
        <v>-7635.513340400008</v>
      </c>
      <c r="P77" s="47">
        <v>-2.5259791798775848E-2</v>
      </c>
    </row>
    <row r="78" spans="1:16">
      <c r="A78" s="60">
        <v>72</v>
      </c>
      <c r="B78" s="60" t="s">
        <v>47</v>
      </c>
      <c r="C78" s="58">
        <v>11.233333333333334</v>
      </c>
      <c r="D78" s="57">
        <v>2789.7108666666663</v>
      </c>
      <c r="E78" s="55">
        <v>0.34019481321897477</v>
      </c>
      <c r="F78" s="56">
        <v>1</v>
      </c>
      <c r="G78" s="55">
        <v>0.45405186488020505</v>
      </c>
      <c r="H78" s="54">
        <v>12</v>
      </c>
      <c r="I78" s="53">
        <v>0</v>
      </c>
      <c r="J78" s="53">
        <v>0</v>
      </c>
      <c r="K78" s="52">
        <v>1</v>
      </c>
      <c r="L78" s="51" t="s">
        <v>40</v>
      </c>
      <c r="M78" s="50">
        <v>187285.84513133331</v>
      </c>
      <c r="N78" s="49">
        <v>188836.10742199994</v>
      </c>
      <c r="O78" s="48">
        <v>1550.2622906666365</v>
      </c>
      <c r="P78" s="47">
        <v>8.2775197964348162E-3</v>
      </c>
    </row>
    <row r="79" spans="1:16">
      <c r="A79" s="60">
        <v>73</v>
      </c>
      <c r="B79" s="60" t="s">
        <v>47</v>
      </c>
      <c r="C79" s="58">
        <v>11.417760000000001</v>
      </c>
      <c r="D79" s="57">
        <v>5278.0562099999997</v>
      </c>
      <c r="E79" s="55">
        <v>0.63324277146317398</v>
      </c>
      <c r="F79" s="56">
        <v>1</v>
      </c>
      <c r="G79" s="55">
        <v>0.92887571680060621</v>
      </c>
      <c r="H79" s="54">
        <v>9.0699999999999985</v>
      </c>
      <c r="I79" s="53">
        <v>0</v>
      </c>
      <c r="J79" s="53">
        <v>0</v>
      </c>
      <c r="K79" s="52">
        <v>1</v>
      </c>
      <c r="L79" s="51" t="s">
        <v>40</v>
      </c>
      <c r="M79" s="50">
        <v>284193.52427989995</v>
      </c>
      <c r="N79" s="49">
        <v>278965.86182110006</v>
      </c>
      <c r="O79" s="48">
        <v>-5227.6624587998958</v>
      </c>
      <c r="P79" s="47">
        <v>-1.8394727578842411E-2</v>
      </c>
    </row>
    <row r="80" spans="1:16">
      <c r="A80" s="60">
        <v>74</v>
      </c>
      <c r="B80" s="60" t="s">
        <v>47</v>
      </c>
      <c r="C80" s="58">
        <v>11.5938</v>
      </c>
      <c r="D80" s="57">
        <v>7218.5968800000001</v>
      </c>
      <c r="E80" s="55">
        <v>0.85291180430163782</v>
      </c>
      <c r="F80" s="56">
        <v>1</v>
      </c>
      <c r="G80" s="55">
        <v>0.87711545156669812</v>
      </c>
      <c r="H80" s="54">
        <v>11</v>
      </c>
      <c r="I80" s="53">
        <v>0</v>
      </c>
      <c r="J80" s="53">
        <v>0</v>
      </c>
      <c r="K80" s="52">
        <v>1</v>
      </c>
      <c r="L80" s="51" t="s">
        <v>40</v>
      </c>
      <c r="M80" s="50">
        <v>337647.75985386665</v>
      </c>
      <c r="N80" s="49">
        <v>330246.09992746671</v>
      </c>
      <c r="O80" s="48">
        <v>-7401.6599263999378</v>
      </c>
      <c r="P80" s="47">
        <v>-2.1921246951566813E-2</v>
      </c>
    </row>
    <row r="81" spans="1:16">
      <c r="A81" s="60">
        <v>75</v>
      </c>
      <c r="B81" s="60" t="s">
        <v>47</v>
      </c>
      <c r="C81" s="58">
        <v>11.700000000000001</v>
      </c>
      <c r="D81" s="57">
        <v>4991.6696399999992</v>
      </c>
      <c r="E81" s="55">
        <v>0.58443620653319261</v>
      </c>
      <c r="F81" s="56">
        <v>1</v>
      </c>
      <c r="G81" s="55">
        <v>0.94363650470237648</v>
      </c>
      <c r="H81" s="54">
        <v>13</v>
      </c>
      <c r="I81" s="53">
        <v>0</v>
      </c>
      <c r="J81" s="53">
        <v>0</v>
      </c>
      <c r="K81" s="52">
        <v>1</v>
      </c>
      <c r="L81" s="51" t="s">
        <v>40</v>
      </c>
      <c r="M81" s="50">
        <v>260992.91838493335</v>
      </c>
      <c r="N81" s="49">
        <v>258644.59648573337</v>
      </c>
      <c r="O81" s="48">
        <v>-2348.3218991999747</v>
      </c>
      <c r="P81" s="47">
        <v>-8.997646042397521E-3</v>
      </c>
    </row>
    <row r="82" spans="1:16">
      <c r="A82" s="60">
        <v>76</v>
      </c>
      <c r="B82" s="60" t="s">
        <v>47</v>
      </c>
      <c r="C82" s="58">
        <v>11.819819999999998</v>
      </c>
      <c r="D82" s="57">
        <v>6572.6351166666673</v>
      </c>
      <c r="E82" s="55">
        <v>0.76173831317722684</v>
      </c>
      <c r="F82" s="56">
        <v>0.39494000000000007</v>
      </c>
      <c r="G82" s="55">
        <v>0.54054326053133617</v>
      </c>
      <c r="H82" s="54">
        <v>13.089999999999998</v>
      </c>
      <c r="I82" s="53">
        <v>0</v>
      </c>
      <c r="J82" s="53">
        <v>20</v>
      </c>
      <c r="K82" s="52">
        <v>1</v>
      </c>
      <c r="L82" s="51" t="s">
        <v>40</v>
      </c>
      <c r="M82" s="50">
        <v>259303.73773216669</v>
      </c>
      <c r="N82" s="49">
        <v>256693.26613949996</v>
      </c>
      <c r="O82" s="48">
        <v>-2610.4715926667268</v>
      </c>
      <c r="P82" s="47">
        <v>-1.0067234724410597E-2</v>
      </c>
    </row>
    <row r="83" spans="1:16">
      <c r="A83" s="60">
        <v>77</v>
      </c>
      <c r="B83" s="60" t="s">
        <v>47</v>
      </c>
      <c r="C83" s="58">
        <v>11.930560000000002</v>
      </c>
      <c r="D83" s="57">
        <v>6280.4535399999995</v>
      </c>
      <c r="E83" s="55">
        <v>0.7211196300675432</v>
      </c>
      <c r="F83" s="56">
        <v>1</v>
      </c>
      <c r="G83" s="55">
        <v>0.87724514987872515</v>
      </c>
      <c r="H83" s="54">
        <v>10.559999999999999</v>
      </c>
      <c r="I83" s="53">
        <v>0</v>
      </c>
      <c r="J83" s="53">
        <v>0</v>
      </c>
      <c r="K83" s="52">
        <v>1</v>
      </c>
      <c r="L83" s="51" t="s">
        <v>40</v>
      </c>
      <c r="M83" s="50">
        <v>309206.5512092667</v>
      </c>
      <c r="N83" s="49">
        <v>303718.10949806665</v>
      </c>
      <c r="O83" s="48">
        <v>-5488.4417112000519</v>
      </c>
      <c r="P83" s="47">
        <v>-1.7750082233819006E-2</v>
      </c>
    </row>
    <row r="84" spans="1:16">
      <c r="A84" s="60">
        <v>78</v>
      </c>
      <c r="B84" s="60" t="s">
        <v>47</v>
      </c>
      <c r="C84" s="58">
        <v>12.14784</v>
      </c>
      <c r="D84" s="57">
        <v>2921.7551600000002</v>
      </c>
      <c r="E84" s="55">
        <v>0.32947456739363734</v>
      </c>
      <c r="F84" s="56">
        <v>1</v>
      </c>
      <c r="G84" s="55">
        <v>0.73593418163099145</v>
      </c>
      <c r="H84" s="54">
        <v>7.450000000000002</v>
      </c>
      <c r="I84" s="53">
        <v>0</v>
      </c>
      <c r="J84" s="53">
        <v>0</v>
      </c>
      <c r="K84" s="52">
        <v>1</v>
      </c>
      <c r="L84" s="51" t="s">
        <v>40</v>
      </c>
      <c r="M84" s="50">
        <v>177018.03290373331</v>
      </c>
      <c r="N84" s="49">
        <v>181435.85057893334</v>
      </c>
      <c r="O84" s="48">
        <v>4417.817675200029</v>
      </c>
      <c r="P84" s="47">
        <v>2.4956879266659487E-2</v>
      </c>
    </row>
    <row r="85" spans="1:16">
      <c r="A85" s="60">
        <v>79</v>
      </c>
      <c r="B85" s="60" t="s">
        <v>47</v>
      </c>
      <c r="C85" s="58">
        <v>12.150000000000004</v>
      </c>
      <c r="D85" s="57">
        <v>3244.3495500000004</v>
      </c>
      <c r="E85" s="55">
        <v>0.36578719769998302</v>
      </c>
      <c r="F85" s="56">
        <v>1</v>
      </c>
      <c r="G85" s="55">
        <v>0.95443082775316179</v>
      </c>
      <c r="H85" s="54">
        <v>13.5</v>
      </c>
      <c r="I85" s="53">
        <v>0</v>
      </c>
      <c r="J85" s="53">
        <v>0</v>
      </c>
      <c r="K85" s="52">
        <v>1</v>
      </c>
      <c r="L85" s="51" t="s">
        <v>40</v>
      </c>
      <c r="M85" s="50">
        <v>207734.75274783335</v>
      </c>
      <c r="N85" s="49">
        <v>208917.76527383333</v>
      </c>
      <c r="O85" s="48">
        <v>1183.0125259999768</v>
      </c>
      <c r="P85" s="47">
        <v>5.6948224134457711E-3</v>
      </c>
    </row>
    <row r="86" spans="1:16">
      <c r="A86" s="60">
        <v>80</v>
      </c>
      <c r="B86" s="60" t="s">
        <v>47</v>
      </c>
      <c r="C86" s="58">
        <v>12.613976976666665</v>
      </c>
      <c r="D86" s="57">
        <v>6918.2347853250003</v>
      </c>
      <c r="E86" s="55">
        <v>0.75131213336052693</v>
      </c>
      <c r="F86" s="56">
        <v>0.19887333333333332</v>
      </c>
      <c r="G86" s="55">
        <v>0.88930160615134735</v>
      </c>
      <c r="H86" s="54">
        <v>8.5100000000000016</v>
      </c>
      <c r="I86" s="53">
        <v>0</v>
      </c>
      <c r="J86" s="53">
        <v>67</v>
      </c>
      <c r="K86" s="52">
        <v>2</v>
      </c>
      <c r="L86" s="51" t="s">
        <v>40</v>
      </c>
      <c r="M86" s="50">
        <v>304970.71103259176</v>
      </c>
      <c r="N86" s="49">
        <v>295416.86343820073</v>
      </c>
      <c r="O86" s="48">
        <v>-9553.8475943910307</v>
      </c>
      <c r="P86" s="47">
        <v>-3.1327098795956264E-2</v>
      </c>
    </row>
    <row r="87" spans="1:16">
      <c r="A87" s="60">
        <v>81</v>
      </c>
      <c r="B87" s="60" t="s">
        <v>47</v>
      </c>
      <c r="C87" s="58">
        <v>12.78110085</v>
      </c>
      <c r="D87" s="57">
        <v>8055.1552173833334</v>
      </c>
      <c r="E87" s="55">
        <v>0.86334184601125175</v>
      </c>
      <c r="F87" s="56">
        <v>1</v>
      </c>
      <c r="G87" s="55">
        <v>0.96354133852783885</v>
      </c>
      <c r="H87" s="54">
        <v>9</v>
      </c>
      <c r="I87" s="53">
        <v>0</v>
      </c>
      <c r="J87" s="53">
        <v>0</v>
      </c>
      <c r="K87" s="52">
        <v>1</v>
      </c>
      <c r="L87" s="51" t="s">
        <v>40</v>
      </c>
      <c r="M87" s="50">
        <v>346430.79094046948</v>
      </c>
      <c r="N87" s="49">
        <v>330601.9833340522</v>
      </c>
      <c r="O87" s="48">
        <v>-15828.807606417278</v>
      </c>
      <c r="P87" s="47">
        <v>-4.5691110664401922E-2</v>
      </c>
    </row>
    <row r="88" spans="1:16">
      <c r="A88" s="60">
        <v>82</v>
      </c>
      <c r="B88" s="60" t="s">
        <v>47</v>
      </c>
      <c r="C88" s="58">
        <v>12.804959999999999</v>
      </c>
      <c r="D88" s="57">
        <v>5714.2638499999994</v>
      </c>
      <c r="E88" s="55">
        <v>0.61130676695828312</v>
      </c>
      <c r="F88" s="56">
        <v>1</v>
      </c>
      <c r="G88" s="55">
        <v>0.72219292458983109</v>
      </c>
      <c r="H88" s="54">
        <v>13</v>
      </c>
      <c r="I88" s="53">
        <v>0</v>
      </c>
      <c r="J88" s="53">
        <v>0</v>
      </c>
      <c r="K88" s="52">
        <v>1</v>
      </c>
      <c r="L88" s="51" t="s">
        <v>40</v>
      </c>
      <c r="M88" s="50">
        <v>301097.26476483332</v>
      </c>
      <c r="N88" s="49">
        <v>296314.2577668333</v>
      </c>
      <c r="O88" s="48">
        <v>-4783.0069980000262</v>
      </c>
      <c r="P88" s="47">
        <v>-1.588525555599354E-2</v>
      </c>
    </row>
    <row r="89" spans="1:16">
      <c r="A89" s="60">
        <v>83</v>
      </c>
      <c r="B89" s="60" t="s">
        <v>47</v>
      </c>
      <c r="C89" s="58">
        <v>12.825000000000001</v>
      </c>
      <c r="D89" s="57">
        <v>212.83820000000003</v>
      </c>
      <c r="E89" s="55">
        <v>2.2733659109722557E-2</v>
      </c>
      <c r="F89" s="56">
        <v>1</v>
      </c>
      <c r="G89" s="55">
        <v>0.66609410410123837</v>
      </c>
      <c r="H89" s="54">
        <v>14.25</v>
      </c>
      <c r="I89" s="53">
        <v>0</v>
      </c>
      <c r="J89" s="53">
        <v>0</v>
      </c>
      <c r="K89" s="52">
        <v>1</v>
      </c>
      <c r="L89" s="51" t="s">
        <v>40</v>
      </c>
      <c r="M89" s="50">
        <v>85515.876598000017</v>
      </c>
      <c r="N89" s="49">
        <v>96674.768301999997</v>
      </c>
      <c r="O89" s="48">
        <v>11158.89170399998</v>
      </c>
      <c r="P89" s="47">
        <v>0.13048912258078818</v>
      </c>
    </row>
    <row r="90" spans="1:16">
      <c r="A90" s="60">
        <v>84</v>
      </c>
      <c r="B90" s="60" t="s">
        <v>47</v>
      </c>
      <c r="C90" s="58">
        <v>13.220599999999999</v>
      </c>
      <c r="D90" s="57">
        <v>5140.4267499999996</v>
      </c>
      <c r="E90" s="55">
        <v>0.53262941768543448</v>
      </c>
      <c r="F90" s="56">
        <v>1</v>
      </c>
      <c r="G90" s="55">
        <v>0.88770052632085761</v>
      </c>
      <c r="H90" s="54">
        <v>14.589166666666666</v>
      </c>
      <c r="I90" s="53">
        <v>0</v>
      </c>
      <c r="J90" s="53">
        <v>0</v>
      </c>
      <c r="K90" s="52">
        <v>1</v>
      </c>
      <c r="L90" s="51" t="s">
        <v>40</v>
      </c>
      <c r="M90" s="50">
        <v>273589.14176916669</v>
      </c>
      <c r="N90" s="49">
        <v>271889.75507916667</v>
      </c>
      <c r="O90" s="48">
        <v>-1699.3866900000139</v>
      </c>
      <c r="P90" s="47">
        <v>-6.2114551732971356E-3</v>
      </c>
    </row>
    <row r="91" spans="1:16">
      <c r="A91" s="60">
        <v>85</v>
      </c>
      <c r="B91" s="60" t="s">
        <v>47</v>
      </c>
      <c r="C91" s="58">
        <v>13.244991200000001</v>
      </c>
      <c r="D91" s="57">
        <v>13.399103616666666</v>
      </c>
      <c r="E91" s="55">
        <v>1.3858020880517621E-3</v>
      </c>
      <c r="F91" s="56">
        <v>1.2999999999999996E-4</v>
      </c>
      <c r="G91" s="55">
        <v>0</v>
      </c>
      <c r="H91" s="54">
        <v>9.9999999999999992E-2</v>
      </c>
      <c r="I91" s="53">
        <v>0</v>
      </c>
      <c r="J91" s="53">
        <v>756.2</v>
      </c>
      <c r="K91" s="52">
        <v>1</v>
      </c>
      <c r="L91" s="51" t="s">
        <v>40</v>
      </c>
      <c r="M91" s="50">
        <v>45011.686162253834</v>
      </c>
      <c r="N91" s="49">
        <v>51631.485483241158</v>
      </c>
      <c r="O91" s="48">
        <v>6619.7993209873239</v>
      </c>
      <c r="P91" s="47">
        <v>0.14706845900251109</v>
      </c>
    </row>
    <row r="92" spans="1:16">
      <c r="A92" s="60">
        <v>86</v>
      </c>
      <c r="B92" s="60" t="s">
        <v>47</v>
      </c>
      <c r="C92" s="58">
        <v>13.5</v>
      </c>
      <c r="D92" s="57">
        <v>4301.2196400000003</v>
      </c>
      <c r="E92" s="55">
        <v>0.43645049619482501</v>
      </c>
      <c r="F92" s="56">
        <v>1</v>
      </c>
      <c r="G92" s="55">
        <v>0.5331708095961134</v>
      </c>
      <c r="H92" s="54">
        <v>15</v>
      </c>
      <c r="I92" s="53">
        <v>0</v>
      </c>
      <c r="J92" s="53">
        <v>0</v>
      </c>
      <c r="K92" s="52">
        <v>1</v>
      </c>
      <c r="L92" s="51" t="s">
        <v>40</v>
      </c>
      <c r="M92" s="50">
        <v>239442.68769160003</v>
      </c>
      <c r="N92" s="49">
        <v>240751.3509924</v>
      </c>
      <c r="O92" s="48">
        <v>1308.6633007999626</v>
      </c>
      <c r="P92" s="47">
        <v>5.4654552762350749E-3</v>
      </c>
    </row>
    <row r="93" spans="1:16">
      <c r="A93" s="60">
        <v>87</v>
      </c>
      <c r="B93" s="60" t="s">
        <v>47</v>
      </c>
      <c r="C93" s="58">
        <v>13.567</v>
      </c>
      <c r="D93" s="57">
        <v>2488.5861</v>
      </c>
      <c r="E93" s="55">
        <v>0.2512730931520985</v>
      </c>
      <c r="F93" s="56">
        <v>1</v>
      </c>
      <c r="G93" s="55">
        <v>0.39570808292850823</v>
      </c>
      <c r="H93" s="54">
        <v>15</v>
      </c>
      <c r="I93" s="53">
        <v>0</v>
      </c>
      <c r="J93" s="53">
        <v>0</v>
      </c>
      <c r="K93" s="52">
        <v>1</v>
      </c>
      <c r="L93" s="51" t="s">
        <v>40</v>
      </c>
      <c r="M93" s="50">
        <v>143511.57062566667</v>
      </c>
      <c r="N93" s="49">
        <v>142273.26311766665</v>
      </c>
      <c r="O93" s="48">
        <v>-1238.3075080000272</v>
      </c>
      <c r="P93" s="47">
        <v>-8.6286248739483803E-3</v>
      </c>
    </row>
    <row r="94" spans="1:16">
      <c r="A94" s="60">
        <v>88</v>
      </c>
      <c r="B94" s="60" t="s">
        <v>47</v>
      </c>
      <c r="C94" s="58">
        <v>13.912559999999999</v>
      </c>
      <c r="D94" s="57">
        <v>7571.0510399999985</v>
      </c>
      <c r="E94" s="55">
        <v>0.74546329320560312</v>
      </c>
      <c r="F94" s="56">
        <v>1</v>
      </c>
      <c r="G94" s="55">
        <v>0.88797914402194034</v>
      </c>
      <c r="H94" s="54">
        <v>13.64</v>
      </c>
      <c r="I94" s="53">
        <v>0</v>
      </c>
      <c r="J94" s="53">
        <v>0</v>
      </c>
      <c r="K94" s="52">
        <v>1</v>
      </c>
      <c r="L94" s="51" t="s">
        <v>40</v>
      </c>
      <c r="M94" s="50">
        <v>358232.67157426669</v>
      </c>
      <c r="N94" s="49">
        <v>351973.71856306662</v>
      </c>
      <c r="O94" s="48">
        <v>-6258.9530112000648</v>
      </c>
      <c r="P94" s="47">
        <v>-1.7471753717199678E-2</v>
      </c>
    </row>
    <row r="95" spans="1:16">
      <c r="A95" s="60">
        <v>89</v>
      </c>
      <c r="B95" s="60" t="s">
        <v>47</v>
      </c>
      <c r="C95" s="58">
        <v>14.400000000000004</v>
      </c>
      <c r="D95" s="57">
        <v>414.80680000000001</v>
      </c>
      <c r="E95" s="55">
        <v>3.9460312024353107E-2</v>
      </c>
      <c r="F95" s="56">
        <v>1</v>
      </c>
      <c r="G95" s="55">
        <v>0.1975909018682922</v>
      </c>
      <c r="H95" s="54">
        <v>16</v>
      </c>
      <c r="I95" s="53">
        <v>0</v>
      </c>
      <c r="J95" s="53">
        <v>0</v>
      </c>
      <c r="K95" s="52">
        <v>1</v>
      </c>
      <c r="L95" s="51" t="s">
        <v>40</v>
      </c>
      <c r="M95" s="50">
        <v>103032.89579866665</v>
      </c>
      <c r="N95" s="49">
        <v>114974.19176133334</v>
      </c>
      <c r="O95" s="48">
        <v>11941.295962666685</v>
      </c>
      <c r="P95" s="47">
        <v>0.11589789717257677</v>
      </c>
    </row>
    <row r="96" spans="1:16">
      <c r="A96" s="60">
        <v>90</v>
      </c>
      <c r="B96" s="60" t="s">
        <v>47</v>
      </c>
      <c r="C96" s="58">
        <v>14.407112000000003</v>
      </c>
      <c r="D96" s="57">
        <v>7272.8462399999989</v>
      </c>
      <c r="E96" s="55">
        <v>0.69151979026005672</v>
      </c>
      <c r="F96" s="56">
        <v>1</v>
      </c>
      <c r="G96" s="55">
        <v>0.89140728635766486</v>
      </c>
      <c r="H96" s="54">
        <v>12.299999999999999</v>
      </c>
      <c r="I96" s="53">
        <v>0</v>
      </c>
      <c r="J96" s="53">
        <v>0</v>
      </c>
      <c r="K96" s="52">
        <v>1</v>
      </c>
      <c r="L96" s="51" t="s">
        <v>40</v>
      </c>
      <c r="M96" s="50">
        <v>375880.66959893337</v>
      </c>
      <c r="N96" s="49">
        <v>367250.35290773335</v>
      </c>
      <c r="O96" s="48">
        <v>-8630.3166912000161</v>
      </c>
      <c r="P96" s="47">
        <v>-2.2960256776196043E-2</v>
      </c>
    </row>
    <row r="97" spans="1:16">
      <c r="A97" s="60">
        <v>91</v>
      </c>
      <c r="B97" s="60" t="s">
        <v>47</v>
      </c>
      <c r="C97" s="58">
        <v>14.422079999999999</v>
      </c>
      <c r="D97" s="57">
        <v>7326.2255600000017</v>
      </c>
      <c r="E97" s="55">
        <v>0.69587226146696846</v>
      </c>
      <c r="F97" s="56">
        <v>1</v>
      </c>
      <c r="G97" s="55">
        <v>0.89089942586629256</v>
      </c>
      <c r="H97" s="54">
        <v>10.5</v>
      </c>
      <c r="I97" s="53">
        <v>0</v>
      </c>
      <c r="J97" s="53">
        <v>0</v>
      </c>
      <c r="K97" s="52">
        <v>1</v>
      </c>
      <c r="L97" s="51" t="s">
        <v>40</v>
      </c>
      <c r="M97" s="50">
        <v>373691.14520973322</v>
      </c>
      <c r="N97" s="49">
        <v>365378.79949293332</v>
      </c>
      <c r="O97" s="48">
        <v>-8312.3457167999004</v>
      </c>
      <c r="P97" s="47">
        <v>-2.2243892645983403E-2</v>
      </c>
    </row>
    <row r="98" spans="1:16">
      <c r="A98" s="60">
        <v>92</v>
      </c>
      <c r="B98" s="60" t="s">
        <v>47</v>
      </c>
      <c r="C98" s="58">
        <v>14.768018666666668</v>
      </c>
      <c r="D98" s="57">
        <v>6962.0507199999993</v>
      </c>
      <c r="E98" s="55">
        <v>0.64579115154751854</v>
      </c>
      <c r="F98" s="56">
        <v>1</v>
      </c>
      <c r="G98" s="55">
        <v>0.80211356099424158</v>
      </c>
      <c r="H98" s="54">
        <v>14</v>
      </c>
      <c r="I98" s="53">
        <v>0</v>
      </c>
      <c r="J98" s="53">
        <v>0</v>
      </c>
      <c r="K98" s="52">
        <v>1</v>
      </c>
      <c r="L98" s="51" t="s">
        <v>40</v>
      </c>
      <c r="M98" s="50">
        <v>359345.15319346666</v>
      </c>
      <c r="N98" s="49">
        <v>352505.10463453335</v>
      </c>
      <c r="O98" s="48">
        <v>-6840.0485589333111</v>
      </c>
      <c r="P98" s="47">
        <v>-1.9034759473298697E-2</v>
      </c>
    </row>
    <row r="99" spans="1:16">
      <c r="A99" s="60">
        <v>93</v>
      </c>
      <c r="B99" s="60" t="s">
        <v>47</v>
      </c>
      <c r="C99" s="58">
        <v>15.229712000000005</v>
      </c>
      <c r="D99" s="57">
        <v>7924.5233999999982</v>
      </c>
      <c r="E99" s="55">
        <v>0.71278508134949037</v>
      </c>
      <c r="F99" s="56">
        <v>1</v>
      </c>
      <c r="G99" s="55">
        <v>0.92443853921433139</v>
      </c>
      <c r="H99" s="54">
        <v>13.050000000000002</v>
      </c>
      <c r="I99" s="53">
        <v>0</v>
      </c>
      <c r="J99" s="53">
        <v>0</v>
      </c>
      <c r="K99" s="52">
        <v>1</v>
      </c>
      <c r="L99" s="51" t="s">
        <v>40</v>
      </c>
      <c r="M99" s="50">
        <v>413342.8395393333</v>
      </c>
      <c r="N99" s="49">
        <v>402126.95884333336</v>
      </c>
      <c r="O99" s="48">
        <v>-11215.880695999949</v>
      </c>
      <c r="P99" s="47">
        <v>-2.7134571167363012E-2</v>
      </c>
    </row>
    <row r="100" spans="1:16">
      <c r="A100" s="60">
        <v>94</v>
      </c>
      <c r="B100" s="60" t="s">
        <v>47</v>
      </c>
      <c r="C100" s="58">
        <v>15.300000000000002</v>
      </c>
      <c r="D100" s="57">
        <v>6014.7678500000002</v>
      </c>
      <c r="E100" s="55">
        <v>0.53852339958814566</v>
      </c>
      <c r="F100" s="56">
        <v>1</v>
      </c>
      <c r="G100" s="55">
        <v>0.70003006040069371</v>
      </c>
      <c r="H100" s="54">
        <v>17</v>
      </c>
      <c r="I100" s="53">
        <v>0</v>
      </c>
      <c r="J100" s="53">
        <v>0</v>
      </c>
      <c r="K100" s="52">
        <v>1</v>
      </c>
      <c r="L100" s="51" t="s">
        <v>40</v>
      </c>
      <c r="M100" s="50">
        <v>314665.80415816669</v>
      </c>
      <c r="N100" s="49">
        <v>312283.72729350004</v>
      </c>
      <c r="O100" s="48">
        <v>-2382.0768646666547</v>
      </c>
      <c r="P100" s="47">
        <v>-7.5701802775788888E-3</v>
      </c>
    </row>
    <row r="101" spans="1:16">
      <c r="A101" s="60">
        <v>95</v>
      </c>
      <c r="B101" s="60" t="s">
        <v>47</v>
      </c>
      <c r="C101" s="58">
        <v>15.300000000000002</v>
      </c>
      <c r="D101" s="57">
        <v>6399.5244499999999</v>
      </c>
      <c r="E101" s="55">
        <v>0.5729720162951023</v>
      </c>
      <c r="F101" s="56">
        <v>1</v>
      </c>
      <c r="G101" s="55">
        <v>0.88496985538259887</v>
      </c>
      <c r="H101" s="54">
        <v>17</v>
      </c>
      <c r="I101" s="53">
        <v>0</v>
      </c>
      <c r="J101" s="53">
        <v>0</v>
      </c>
      <c r="K101" s="52">
        <v>1</v>
      </c>
      <c r="L101" s="51" t="s">
        <v>40</v>
      </c>
      <c r="M101" s="50">
        <v>349067.27357883338</v>
      </c>
      <c r="N101" s="49">
        <v>342618.74753283331</v>
      </c>
      <c r="O101" s="48">
        <v>-6448.5260460000718</v>
      </c>
      <c r="P101" s="47">
        <v>-1.8473591006931609E-2</v>
      </c>
    </row>
    <row r="102" spans="1:16">
      <c r="A102" s="60">
        <v>96</v>
      </c>
      <c r="B102" s="60" t="s">
        <v>47</v>
      </c>
      <c r="C102" s="58">
        <v>15.611939999999999</v>
      </c>
      <c r="D102" s="57">
        <v>8925.0659999999989</v>
      </c>
      <c r="E102" s="55">
        <v>0.78312610785201431</v>
      </c>
      <c r="F102" s="56">
        <v>1</v>
      </c>
      <c r="G102" s="55">
        <v>0.8754450482396775</v>
      </c>
      <c r="H102" s="54">
        <v>13.875</v>
      </c>
      <c r="I102" s="53">
        <v>0</v>
      </c>
      <c r="J102" s="53">
        <v>0</v>
      </c>
      <c r="K102" s="52">
        <v>1</v>
      </c>
      <c r="L102" s="51" t="s">
        <v>40</v>
      </c>
      <c r="M102" s="50">
        <v>417770.88912666665</v>
      </c>
      <c r="N102" s="49">
        <v>408873.51346666669</v>
      </c>
      <c r="O102" s="48">
        <v>-8897.3756599999615</v>
      </c>
      <c r="P102" s="47">
        <v>-2.129726099058642E-2</v>
      </c>
    </row>
    <row r="103" spans="1:16">
      <c r="A103" s="60">
        <v>97</v>
      </c>
      <c r="B103" s="60" t="s">
        <v>47</v>
      </c>
      <c r="C103" s="58">
        <v>16.011546083333332</v>
      </c>
      <c r="D103" s="57">
        <v>5489.0367533333338</v>
      </c>
      <c r="E103" s="55">
        <v>0.46961288997885259</v>
      </c>
      <c r="F103" s="56">
        <v>1</v>
      </c>
      <c r="G103" s="55">
        <v>0.76222569570827436</v>
      </c>
      <c r="H103" s="54">
        <v>16.47</v>
      </c>
      <c r="I103" s="53">
        <v>0</v>
      </c>
      <c r="J103" s="53">
        <v>0</v>
      </c>
      <c r="K103" s="52">
        <v>1</v>
      </c>
      <c r="L103" s="51" t="s">
        <v>40</v>
      </c>
      <c r="M103" s="50">
        <v>300251.20646908338</v>
      </c>
      <c r="N103" s="49">
        <v>299389.41428348335</v>
      </c>
      <c r="O103" s="48">
        <v>-861.7921856000321</v>
      </c>
      <c r="P103" s="47">
        <v>-2.8702372114823463E-3</v>
      </c>
    </row>
    <row r="104" spans="1:16">
      <c r="A104" s="60">
        <v>98</v>
      </c>
      <c r="B104" s="60" t="s">
        <v>47</v>
      </c>
      <c r="C104" s="58">
        <v>16.393613999999999</v>
      </c>
      <c r="D104" s="57">
        <v>5273.5054183333332</v>
      </c>
      <c r="E104" s="55">
        <v>0.44065817489140313</v>
      </c>
      <c r="F104" s="56">
        <v>5.8960000000000005E-2</v>
      </c>
      <c r="G104" s="55">
        <v>0.88675681120380301</v>
      </c>
      <c r="H104" s="54">
        <v>9.5100000000000016</v>
      </c>
      <c r="I104" s="53">
        <v>0</v>
      </c>
      <c r="J104" s="53">
        <v>144.30000000000001</v>
      </c>
      <c r="K104" s="52">
        <v>2</v>
      </c>
      <c r="L104" s="51" t="s">
        <v>40</v>
      </c>
      <c r="M104" s="50">
        <v>267301.6758948167</v>
      </c>
      <c r="N104" s="49">
        <v>260670.18641768329</v>
      </c>
      <c r="O104" s="48">
        <v>-6631.4894771334075</v>
      </c>
      <c r="P104" s="47">
        <v>-2.4809008229873204E-2</v>
      </c>
    </row>
    <row r="105" spans="1:16">
      <c r="A105" s="60">
        <v>99</v>
      </c>
      <c r="B105" s="60" t="s">
        <v>47</v>
      </c>
      <c r="C105" s="58">
        <v>16.650807999999994</v>
      </c>
      <c r="D105" s="57">
        <v>8605.969000000001</v>
      </c>
      <c r="E105" s="55">
        <v>0.70801360691547177</v>
      </c>
      <c r="F105" s="56">
        <v>1</v>
      </c>
      <c r="G105" s="55">
        <v>0.91692373016153128</v>
      </c>
      <c r="H105" s="54">
        <v>10.700000000000001</v>
      </c>
      <c r="I105" s="53">
        <v>0</v>
      </c>
      <c r="J105" s="53">
        <v>0</v>
      </c>
      <c r="K105" s="52">
        <v>1</v>
      </c>
      <c r="L105" s="51" t="s">
        <v>40</v>
      </c>
      <c r="M105" s="50">
        <v>429769.64067666669</v>
      </c>
      <c r="N105" s="49">
        <v>420087.09830066661</v>
      </c>
      <c r="O105" s="48">
        <v>-9682.5423760000849</v>
      </c>
      <c r="P105" s="47">
        <v>-2.2529609957453133E-2</v>
      </c>
    </row>
    <row r="106" spans="1:16">
      <c r="A106" s="60">
        <v>100</v>
      </c>
      <c r="B106" s="60" t="s">
        <v>47</v>
      </c>
      <c r="C106" s="58">
        <v>16.719264000000003</v>
      </c>
      <c r="D106" s="57">
        <v>151.46838</v>
      </c>
      <c r="E106" s="55">
        <v>1.2410290997668872E-2</v>
      </c>
      <c r="F106" s="56">
        <v>0.26316000000000001</v>
      </c>
      <c r="G106" s="55">
        <v>0.18004130756334816</v>
      </c>
      <c r="H106" s="54">
        <v>10</v>
      </c>
      <c r="I106" s="53">
        <v>0</v>
      </c>
      <c r="J106" s="53">
        <v>28</v>
      </c>
      <c r="K106" s="52">
        <v>1</v>
      </c>
      <c r="L106" s="51" t="s">
        <v>40</v>
      </c>
      <c r="M106" s="50">
        <v>89079.469407533339</v>
      </c>
      <c r="N106" s="49">
        <v>97404.826834466643</v>
      </c>
      <c r="O106" s="48">
        <v>8325.3574269333039</v>
      </c>
      <c r="P106" s="47">
        <v>9.3459890166669973E-2</v>
      </c>
    </row>
    <row r="107" spans="1:16">
      <c r="A107" s="60">
        <v>101</v>
      </c>
      <c r="B107" s="60" t="s">
        <v>47</v>
      </c>
      <c r="C107" s="58">
        <v>17.722389333333336</v>
      </c>
      <c r="D107" s="57">
        <v>8579.5629099999987</v>
      </c>
      <c r="E107" s="55">
        <v>0.66316260652304737</v>
      </c>
      <c r="F107" s="56">
        <v>1</v>
      </c>
      <c r="G107" s="55">
        <v>0.97349409444774271</v>
      </c>
      <c r="H107" s="54">
        <v>15.889999999999995</v>
      </c>
      <c r="I107" s="53">
        <v>0</v>
      </c>
      <c r="J107" s="53">
        <v>0</v>
      </c>
      <c r="K107" s="52">
        <v>1</v>
      </c>
      <c r="L107" s="51" t="s">
        <v>40</v>
      </c>
      <c r="M107" s="50">
        <v>455613.30671556661</v>
      </c>
      <c r="N107" s="49">
        <v>443611.39321810001</v>
      </c>
      <c r="O107" s="48">
        <v>-12001.913497466594</v>
      </c>
      <c r="P107" s="47">
        <v>-2.6342324336368055E-2</v>
      </c>
    </row>
    <row r="108" spans="1:16">
      <c r="A108" s="60">
        <v>102</v>
      </c>
      <c r="B108" s="60" t="s">
        <v>47</v>
      </c>
      <c r="C108" s="58">
        <v>17.757000000000001</v>
      </c>
      <c r="D108" s="57">
        <v>1987.4472000000003</v>
      </c>
      <c r="E108" s="55">
        <v>0.15332153015480679</v>
      </c>
      <c r="F108" s="56">
        <v>1</v>
      </c>
      <c r="G108" s="55">
        <v>0.75213918107994848</v>
      </c>
      <c r="H108" s="54">
        <v>19.729999999999997</v>
      </c>
      <c r="I108" s="53">
        <v>0</v>
      </c>
      <c r="J108" s="53">
        <v>0</v>
      </c>
      <c r="K108" s="52">
        <v>1</v>
      </c>
      <c r="L108" s="51" t="s">
        <v>40</v>
      </c>
      <c r="M108" s="50">
        <v>174640.96134800001</v>
      </c>
      <c r="N108" s="49">
        <v>184392.53313199998</v>
      </c>
      <c r="O108" s="48">
        <v>9751.5717839999706</v>
      </c>
      <c r="P108" s="47">
        <v>5.5837826983604413E-2</v>
      </c>
    </row>
    <row r="109" spans="1:16">
      <c r="A109" s="60">
        <v>103</v>
      </c>
      <c r="B109" s="60" t="s">
        <v>47</v>
      </c>
      <c r="C109" s="58">
        <v>18</v>
      </c>
      <c r="D109" s="57">
        <v>4452.3372000000008</v>
      </c>
      <c r="E109" s="55">
        <v>0.33883844748858449</v>
      </c>
      <c r="F109" s="56">
        <v>1</v>
      </c>
      <c r="G109" s="55">
        <v>0.57972908320791527</v>
      </c>
      <c r="H109" s="54">
        <v>20</v>
      </c>
      <c r="I109" s="53">
        <v>0</v>
      </c>
      <c r="J109" s="53">
        <v>0</v>
      </c>
      <c r="K109" s="52">
        <v>1</v>
      </c>
      <c r="L109" s="51" t="s">
        <v>40</v>
      </c>
      <c r="M109" s="50">
        <v>268232.92450133333</v>
      </c>
      <c r="N109" s="49">
        <v>271710.7388853333</v>
      </c>
      <c r="O109" s="48">
        <v>3477.8143839999684</v>
      </c>
      <c r="P109" s="47">
        <v>1.2965650620502707E-2</v>
      </c>
    </row>
    <row r="110" spans="1:16">
      <c r="A110" s="60">
        <v>104</v>
      </c>
      <c r="B110" s="60" t="s">
        <v>47</v>
      </c>
      <c r="C110" s="58">
        <v>18</v>
      </c>
      <c r="D110" s="57">
        <v>5887.9432299999999</v>
      </c>
      <c r="E110" s="55">
        <v>0.4480930920852359</v>
      </c>
      <c r="F110" s="56">
        <v>1</v>
      </c>
      <c r="G110" s="55">
        <v>0.91169277753701394</v>
      </c>
      <c r="H110" s="54">
        <v>20</v>
      </c>
      <c r="I110" s="53">
        <v>0</v>
      </c>
      <c r="J110" s="53">
        <v>0</v>
      </c>
      <c r="K110" s="52">
        <v>1</v>
      </c>
      <c r="L110" s="51" t="s">
        <v>40</v>
      </c>
      <c r="M110" s="50">
        <v>328966.95782370004</v>
      </c>
      <c r="N110" s="49">
        <v>328016.5361193</v>
      </c>
      <c r="O110" s="48">
        <v>-950.42170440003974</v>
      </c>
      <c r="P110" s="47">
        <v>-2.8891099297254945E-3</v>
      </c>
    </row>
    <row r="111" spans="1:16">
      <c r="A111" s="60">
        <v>105</v>
      </c>
      <c r="B111" s="60" t="s">
        <v>47</v>
      </c>
      <c r="C111" s="58">
        <v>18.045333333333335</v>
      </c>
      <c r="D111" s="57">
        <v>3148.5535999999997</v>
      </c>
      <c r="E111" s="55">
        <v>0.23901399013342345</v>
      </c>
      <c r="F111" s="56">
        <v>1</v>
      </c>
      <c r="G111" s="55">
        <v>0.31840673370916889</v>
      </c>
      <c r="H111" s="54">
        <v>20</v>
      </c>
      <c r="I111" s="53">
        <v>0</v>
      </c>
      <c r="J111" s="53">
        <v>0</v>
      </c>
      <c r="K111" s="52">
        <v>1</v>
      </c>
      <c r="L111" s="51" t="s">
        <v>40</v>
      </c>
      <c r="M111" s="50">
        <v>228362.68465066666</v>
      </c>
      <c r="N111" s="49">
        <v>234091.43417599998</v>
      </c>
      <c r="O111" s="48">
        <v>5728.7495253333182</v>
      </c>
      <c r="P111" s="47">
        <v>2.5086189252402424E-2</v>
      </c>
    </row>
    <row r="112" spans="1:16">
      <c r="A112" s="60">
        <v>106</v>
      </c>
      <c r="B112" s="60" t="s">
        <v>47</v>
      </c>
      <c r="C112" s="58">
        <v>18.149999999999999</v>
      </c>
      <c r="D112" s="57">
        <v>5672.6698666666671</v>
      </c>
      <c r="E112" s="55">
        <v>0.4281421839817855</v>
      </c>
      <c r="F112" s="56">
        <v>1</v>
      </c>
      <c r="G112" s="55">
        <v>0.62822979281654756</v>
      </c>
      <c r="H112" s="54">
        <v>20.166666666666668</v>
      </c>
      <c r="I112" s="53">
        <v>0</v>
      </c>
      <c r="J112" s="53">
        <v>0</v>
      </c>
      <c r="K112" s="52">
        <v>1</v>
      </c>
      <c r="L112" s="51" t="s">
        <v>40</v>
      </c>
      <c r="M112" s="50">
        <v>315317.37060800003</v>
      </c>
      <c r="N112" s="49">
        <v>315418.99704533332</v>
      </c>
      <c r="O112" s="48">
        <v>101.62643733329605</v>
      </c>
      <c r="P112" s="47">
        <v>3.2229888615821679E-4</v>
      </c>
    </row>
    <row r="113" spans="1:16">
      <c r="A113" s="60">
        <v>107</v>
      </c>
      <c r="B113" s="60" t="s">
        <v>47</v>
      </c>
      <c r="C113" s="58">
        <v>18.587736000000003</v>
      </c>
      <c r="D113" s="57">
        <v>9411.3200700000016</v>
      </c>
      <c r="E113" s="55">
        <v>0.69358738869395409</v>
      </c>
      <c r="F113" s="56">
        <v>1</v>
      </c>
      <c r="G113" s="55">
        <v>0.56443930148572041</v>
      </c>
      <c r="H113" s="54">
        <v>16.12</v>
      </c>
      <c r="I113" s="53">
        <v>0</v>
      </c>
      <c r="J113" s="53">
        <v>0</v>
      </c>
      <c r="K113" s="52">
        <v>1</v>
      </c>
      <c r="L113" s="51" t="s">
        <v>40</v>
      </c>
      <c r="M113" s="50">
        <v>398669.15497663338</v>
      </c>
      <c r="N113" s="49">
        <v>397523.71204503329</v>
      </c>
      <c r="O113" s="48">
        <v>-1145.4429316000897</v>
      </c>
      <c r="P113" s="47">
        <v>-2.8731666779368116E-3</v>
      </c>
    </row>
    <row r="114" spans="1:16">
      <c r="A114" s="60">
        <v>108</v>
      </c>
      <c r="B114" s="60" t="s">
        <v>47</v>
      </c>
      <c r="C114" s="58">
        <v>18.900000000000002</v>
      </c>
      <c r="D114" s="57">
        <v>1581.0738166666667</v>
      </c>
      <c r="E114" s="55">
        <v>0.11459547848566111</v>
      </c>
      <c r="F114" s="56">
        <v>1</v>
      </c>
      <c r="G114" s="55">
        <v>0.33631477550825234</v>
      </c>
      <c r="H114" s="54">
        <v>21</v>
      </c>
      <c r="I114" s="53">
        <v>0</v>
      </c>
      <c r="J114" s="53">
        <v>0</v>
      </c>
      <c r="K114" s="52">
        <v>1</v>
      </c>
      <c r="L114" s="51" t="s">
        <v>40</v>
      </c>
      <c r="M114" s="50">
        <v>170722.38887516668</v>
      </c>
      <c r="N114" s="49">
        <v>181293.91033983335</v>
      </c>
      <c r="O114" s="48">
        <v>10571.521464666672</v>
      </c>
      <c r="P114" s="47">
        <v>6.1922291120215266E-2</v>
      </c>
    </row>
    <row r="115" spans="1:16">
      <c r="A115" s="60">
        <v>109</v>
      </c>
      <c r="B115" s="60" t="s">
        <v>47</v>
      </c>
      <c r="C115" s="58">
        <v>18.900000000000002</v>
      </c>
      <c r="D115" s="57">
        <v>9937.9531200000001</v>
      </c>
      <c r="E115" s="55">
        <v>0.72029811698195256</v>
      </c>
      <c r="F115" s="56">
        <v>1</v>
      </c>
      <c r="G115" s="55">
        <v>0.99098404746187629</v>
      </c>
      <c r="H115" s="54">
        <v>21</v>
      </c>
      <c r="I115" s="53">
        <v>0</v>
      </c>
      <c r="J115" s="53">
        <v>0</v>
      </c>
      <c r="K115" s="52">
        <v>1</v>
      </c>
      <c r="L115" s="51" t="s">
        <v>40</v>
      </c>
      <c r="M115" s="50">
        <v>493012.80302613328</v>
      </c>
      <c r="N115" s="49">
        <v>480520.03935253341</v>
      </c>
      <c r="O115" s="48">
        <v>-12492.763673599868</v>
      </c>
      <c r="P115" s="47">
        <v>-2.5339633366352272E-2</v>
      </c>
    </row>
    <row r="116" spans="1:16">
      <c r="A116" s="60">
        <v>110</v>
      </c>
      <c r="B116" s="60" t="s">
        <v>47</v>
      </c>
      <c r="C116" s="58">
        <v>19.54176</v>
      </c>
      <c r="D116" s="57">
        <v>7841.7489600000008</v>
      </c>
      <c r="E116" s="55">
        <v>0.54970083876855003</v>
      </c>
      <c r="F116" s="56">
        <v>1</v>
      </c>
      <c r="G116" s="55">
        <v>0.69963987439285313</v>
      </c>
      <c r="H116" s="54">
        <v>20</v>
      </c>
      <c r="I116" s="53">
        <v>0</v>
      </c>
      <c r="J116" s="53">
        <v>0</v>
      </c>
      <c r="K116" s="52">
        <v>1</v>
      </c>
      <c r="L116" s="51" t="s">
        <v>40</v>
      </c>
      <c r="M116" s="50">
        <v>409525.24367906665</v>
      </c>
      <c r="N116" s="49">
        <v>403606.28501026664</v>
      </c>
      <c r="O116" s="48">
        <v>-5918.9586688000127</v>
      </c>
      <c r="P116" s="47">
        <v>-1.4453220552720147E-2</v>
      </c>
    </row>
    <row r="117" spans="1:16">
      <c r="A117" s="60">
        <v>111</v>
      </c>
      <c r="B117" s="60" t="s">
        <v>47</v>
      </c>
      <c r="C117" s="58">
        <v>19.800000000000004</v>
      </c>
      <c r="D117" s="57">
        <v>10420.825620000001</v>
      </c>
      <c r="E117" s="55">
        <v>0.72096482772934822</v>
      </c>
      <c r="F117" s="56">
        <v>1</v>
      </c>
      <c r="G117" s="55">
        <v>0.96741199940936795</v>
      </c>
      <c r="H117" s="54">
        <v>22</v>
      </c>
      <c r="I117" s="53">
        <v>0</v>
      </c>
      <c r="J117" s="53">
        <v>0</v>
      </c>
      <c r="K117" s="52">
        <v>1</v>
      </c>
      <c r="L117" s="51" t="s">
        <v>40</v>
      </c>
      <c r="M117" s="50">
        <v>492191.67837113328</v>
      </c>
      <c r="N117" s="49">
        <v>481831.96533086669</v>
      </c>
      <c r="O117" s="48">
        <v>-10359.713040266593</v>
      </c>
      <c r="P117" s="47">
        <v>-2.1048127173850618E-2</v>
      </c>
    </row>
    <row r="118" spans="1:16">
      <c r="A118" s="60">
        <v>112</v>
      </c>
      <c r="B118" s="60" t="s">
        <v>47</v>
      </c>
      <c r="C118" s="58">
        <v>20.334471999999998</v>
      </c>
      <c r="D118" s="57">
        <v>8530.9250000000011</v>
      </c>
      <c r="E118" s="55">
        <v>0.57469889703243782</v>
      </c>
      <c r="F118" s="56">
        <v>1</v>
      </c>
      <c r="G118" s="55">
        <v>0.86212877151927414</v>
      </c>
      <c r="H118" s="54">
        <v>15.259999999999998</v>
      </c>
      <c r="I118" s="53">
        <v>0</v>
      </c>
      <c r="J118" s="53">
        <v>0</v>
      </c>
      <c r="K118" s="52">
        <v>1</v>
      </c>
      <c r="L118" s="51" t="s">
        <v>40</v>
      </c>
      <c r="M118" s="50">
        <v>481262.21675533336</v>
      </c>
      <c r="N118" s="49">
        <v>468443.69936333341</v>
      </c>
      <c r="O118" s="48">
        <v>-12818.517391999951</v>
      </c>
      <c r="P118" s="47">
        <v>-2.6635204148005444E-2</v>
      </c>
    </row>
    <row r="119" spans="1:16">
      <c r="A119" s="60">
        <v>113</v>
      </c>
      <c r="B119" s="60" t="s">
        <v>47</v>
      </c>
      <c r="C119" s="58">
        <v>20.835360000000005</v>
      </c>
      <c r="D119" s="57">
        <v>9298.2908800000005</v>
      </c>
      <c r="E119" s="55">
        <v>0.61133499815329728</v>
      </c>
      <c r="F119" s="56">
        <v>1</v>
      </c>
      <c r="G119" s="55">
        <v>0.92106173311167572</v>
      </c>
      <c r="H119" s="54">
        <v>22</v>
      </c>
      <c r="I119" s="53">
        <v>0</v>
      </c>
      <c r="J119" s="53">
        <v>0</v>
      </c>
      <c r="K119" s="52">
        <v>1</v>
      </c>
      <c r="L119" s="51" t="s">
        <v>40</v>
      </c>
      <c r="M119" s="50">
        <v>465752.73260053335</v>
      </c>
      <c r="N119" s="49">
        <v>457688.80459413334</v>
      </c>
      <c r="O119" s="48">
        <v>-8063.928006400005</v>
      </c>
      <c r="P119" s="47">
        <v>-1.7313753504729884E-2</v>
      </c>
    </row>
    <row r="120" spans="1:16">
      <c r="A120" s="60">
        <v>114</v>
      </c>
      <c r="B120" s="60" t="s">
        <v>47</v>
      </c>
      <c r="C120" s="58">
        <v>20.943000000000005</v>
      </c>
      <c r="D120" s="57">
        <v>6321.8014799999992</v>
      </c>
      <c r="E120" s="55">
        <v>0.41350341533673579</v>
      </c>
      <c r="F120" s="56">
        <v>1</v>
      </c>
      <c r="G120" s="55">
        <v>0.93132051231016832</v>
      </c>
      <c r="H120" s="54">
        <v>23.270000000000007</v>
      </c>
      <c r="I120" s="53">
        <v>0</v>
      </c>
      <c r="J120" s="53">
        <v>0</v>
      </c>
      <c r="K120" s="52">
        <v>1</v>
      </c>
      <c r="L120" s="51" t="s">
        <v>40</v>
      </c>
      <c r="M120" s="50">
        <v>349699.96199120005</v>
      </c>
      <c r="N120" s="49">
        <v>349951.80057680001</v>
      </c>
      <c r="O120" s="48">
        <v>251.83858559996588</v>
      </c>
      <c r="P120" s="47">
        <v>7.2015617092432863E-4</v>
      </c>
    </row>
    <row r="121" spans="1:16">
      <c r="A121" s="60">
        <v>115</v>
      </c>
      <c r="B121" s="60" t="s">
        <v>47</v>
      </c>
      <c r="C121" s="58">
        <v>21.072816</v>
      </c>
      <c r="D121" s="57">
        <v>13301.239319999999</v>
      </c>
      <c r="E121" s="55">
        <v>0.86466259567880799</v>
      </c>
      <c r="F121" s="56">
        <v>1</v>
      </c>
      <c r="G121" s="55">
        <v>0.89063285585692575</v>
      </c>
      <c r="H121" s="54">
        <v>16</v>
      </c>
      <c r="I121" s="53">
        <v>0</v>
      </c>
      <c r="J121" s="53">
        <v>0</v>
      </c>
      <c r="K121" s="52">
        <v>1</v>
      </c>
      <c r="L121" s="51" t="s">
        <v>40</v>
      </c>
      <c r="M121" s="50">
        <v>603535.26006013341</v>
      </c>
      <c r="N121" s="49">
        <v>586255.43207453343</v>
      </c>
      <c r="O121" s="48">
        <v>-17279.827985599986</v>
      </c>
      <c r="P121" s="47">
        <v>-2.8631016494178492E-2</v>
      </c>
    </row>
    <row r="122" spans="1:16">
      <c r="A122" s="60">
        <v>116</v>
      </c>
      <c r="B122" s="60" t="s">
        <v>47</v>
      </c>
      <c r="C122" s="58">
        <v>22.086000000000002</v>
      </c>
      <c r="D122" s="57">
        <v>10333.886239999998</v>
      </c>
      <c r="E122" s="55">
        <v>0.64094940450716298</v>
      </c>
      <c r="F122" s="56">
        <v>1</v>
      </c>
      <c r="G122" s="55">
        <v>0.9597784014981966</v>
      </c>
      <c r="H122" s="54">
        <v>24.539999999999996</v>
      </c>
      <c r="I122" s="53">
        <v>0</v>
      </c>
      <c r="J122" s="53">
        <v>0</v>
      </c>
      <c r="K122" s="52">
        <v>1</v>
      </c>
      <c r="L122" s="51" t="s">
        <v>40</v>
      </c>
      <c r="M122" s="50">
        <v>529796.66921559989</v>
      </c>
      <c r="N122" s="49">
        <v>516921.35586840002</v>
      </c>
      <c r="O122" s="48">
        <v>-12875.313347199874</v>
      </c>
      <c r="P122" s="47">
        <v>-2.4302367484232496E-2</v>
      </c>
    </row>
    <row r="123" spans="1:16">
      <c r="A123" s="60">
        <v>117</v>
      </c>
      <c r="B123" s="60" t="s">
        <v>47</v>
      </c>
      <c r="C123" s="58">
        <v>22.490999999999996</v>
      </c>
      <c r="D123" s="57">
        <v>5495.7732800000003</v>
      </c>
      <c r="E123" s="55">
        <v>0.33473196158219759</v>
      </c>
      <c r="F123" s="56">
        <v>1</v>
      </c>
      <c r="G123" s="55">
        <v>0.85551748832897623</v>
      </c>
      <c r="H123" s="54">
        <v>24.990000000000006</v>
      </c>
      <c r="I123" s="53">
        <v>0</v>
      </c>
      <c r="J123" s="53">
        <v>0</v>
      </c>
      <c r="K123" s="52">
        <v>1</v>
      </c>
      <c r="L123" s="51" t="s">
        <v>40</v>
      </c>
      <c r="M123" s="50">
        <v>326078.29033653333</v>
      </c>
      <c r="N123" s="49">
        <v>329528.05361813342</v>
      </c>
      <c r="O123" s="48">
        <v>3449.7632816000842</v>
      </c>
      <c r="P123" s="47">
        <v>1.0579555229020954E-2</v>
      </c>
    </row>
    <row r="124" spans="1:16">
      <c r="A124" s="60">
        <v>118</v>
      </c>
      <c r="B124" s="60" t="s">
        <v>47</v>
      </c>
      <c r="C124" s="58">
        <v>22.748640000000005</v>
      </c>
      <c r="D124" s="57">
        <v>10845.90372</v>
      </c>
      <c r="E124" s="55">
        <v>0.65311167419961713</v>
      </c>
      <c r="F124" s="56">
        <v>1</v>
      </c>
      <c r="G124" s="55">
        <v>0.96754724723878127</v>
      </c>
      <c r="H124" s="54">
        <v>20</v>
      </c>
      <c r="I124" s="53">
        <v>0</v>
      </c>
      <c r="J124" s="53">
        <v>0</v>
      </c>
      <c r="K124" s="52">
        <v>1</v>
      </c>
      <c r="L124" s="51" t="s">
        <v>40</v>
      </c>
      <c r="M124" s="50">
        <v>570605.86580346664</v>
      </c>
      <c r="N124" s="49">
        <v>554132.24572186673</v>
      </c>
      <c r="O124" s="48">
        <v>-16473.620081599918</v>
      </c>
      <c r="P124" s="47">
        <v>-2.8870400864883353E-2</v>
      </c>
    </row>
    <row r="125" spans="1:16">
      <c r="A125" s="60">
        <v>119</v>
      </c>
      <c r="B125" s="60" t="s">
        <v>47</v>
      </c>
      <c r="C125" s="58">
        <v>23.337503999999999</v>
      </c>
      <c r="D125" s="57">
        <v>7600.0057200000001</v>
      </c>
      <c r="E125" s="55">
        <v>0.44610455084339901</v>
      </c>
      <c r="F125" s="56">
        <v>1</v>
      </c>
      <c r="G125" s="55">
        <v>0.86244044348117532</v>
      </c>
      <c r="H125" s="54">
        <v>25</v>
      </c>
      <c r="I125" s="53">
        <v>0</v>
      </c>
      <c r="J125" s="53">
        <v>0</v>
      </c>
      <c r="K125" s="52">
        <v>1</v>
      </c>
      <c r="L125" s="51" t="s">
        <v>40</v>
      </c>
      <c r="M125" s="50">
        <v>451220.71796413331</v>
      </c>
      <c r="N125" s="49">
        <v>443468.60541853338</v>
      </c>
      <c r="O125" s="48">
        <v>-7752.1125455999281</v>
      </c>
      <c r="P125" s="47">
        <v>-1.7180311623492716E-2</v>
      </c>
    </row>
    <row r="126" spans="1:16">
      <c r="A126" s="60">
        <v>120</v>
      </c>
      <c r="B126" s="60" t="s">
        <v>47</v>
      </c>
      <c r="C126" s="58">
        <v>23.644039100000001</v>
      </c>
      <c r="D126" s="57">
        <v>12454.160042533333</v>
      </c>
      <c r="E126" s="55">
        <v>0.72155578565887968</v>
      </c>
      <c r="F126" s="56">
        <v>1</v>
      </c>
      <c r="G126" s="55">
        <v>0.94309343025869286</v>
      </c>
      <c r="H126" s="54">
        <v>12.97</v>
      </c>
      <c r="I126" s="53">
        <v>0</v>
      </c>
      <c r="J126" s="53">
        <v>0</v>
      </c>
      <c r="K126" s="52">
        <v>1</v>
      </c>
      <c r="L126" s="51" t="s">
        <v>40</v>
      </c>
      <c r="M126" s="50">
        <v>616566.82194638124</v>
      </c>
      <c r="N126" s="49">
        <v>598647.36576437193</v>
      </c>
      <c r="O126" s="48">
        <v>-17919.456182009308</v>
      </c>
      <c r="P126" s="47">
        <v>-2.9063283239018731E-2</v>
      </c>
    </row>
    <row r="127" spans="1:16">
      <c r="A127" s="60">
        <v>121</v>
      </c>
      <c r="B127" s="60" t="s">
        <v>47</v>
      </c>
      <c r="C127" s="58">
        <v>24.032160000000001</v>
      </c>
      <c r="D127" s="57">
        <v>11254.637640000001</v>
      </c>
      <c r="E127" s="55">
        <v>0.6415283451681596</v>
      </c>
      <c r="F127" s="56">
        <v>1</v>
      </c>
      <c r="G127" s="55">
        <v>0.95846017322913879</v>
      </c>
      <c r="H127" s="54">
        <v>16</v>
      </c>
      <c r="I127" s="53">
        <v>0</v>
      </c>
      <c r="J127" s="53">
        <v>0</v>
      </c>
      <c r="K127" s="52">
        <v>1</v>
      </c>
      <c r="L127" s="51" t="s">
        <v>40</v>
      </c>
      <c r="M127" s="50">
        <v>609564.84358826664</v>
      </c>
      <c r="N127" s="49">
        <v>590006.72488906665</v>
      </c>
      <c r="O127" s="48">
        <v>-19558.118699199986</v>
      </c>
      <c r="P127" s="47">
        <v>-3.2085378454684316E-2</v>
      </c>
    </row>
    <row r="128" spans="1:16">
      <c r="A128" s="60">
        <v>122</v>
      </c>
      <c r="B128" s="60" t="s">
        <v>47</v>
      </c>
      <c r="C128" s="58">
        <v>24.364680000000007</v>
      </c>
      <c r="D128" s="57">
        <v>12609.81414</v>
      </c>
      <c r="E128" s="55">
        <v>0.70896551893971094</v>
      </c>
      <c r="F128" s="56">
        <v>1</v>
      </c>
      <c r="G128" s="55">
        <v>0.81672161023368151</v>
      </c>
      <c r="H128" s="54">
        <v>27</v>
      </c>
      <c r="I128" s="53">
        <v>0</v>
      </c>
      <c r="J128" s="53">
        <v>0</v>
      </c>
      <c r="K128" s="52">
        <v>1</v>
      </c>
      <c r="L128" s="51" t="s">
        <v>40</v>
      </c>
      <c r="M128" s="50">
        <v>592270.60067326657</v>
      </c>
      <c r="N128" s="49">
        <v>578830.62363406655</v>
      </c>
      <c r="O128" s="48">
        <v>-13439.977039200021</v>
      </c>
      <c r="P128" s="47">
        <v>-2.2692291368036941E-2</v>
      </c>
    </row>
    <row r="129" spans="1:16">
      <c r="A129" s="60">
        <v>123</v>
      </c>
      <c r="B129" s="60" t="s">
        <v>47</v>
      </c>
      <c r="C129" s="58">
        <v>24.619631999999996</v>
      </c>
      <c r="D129" s="57">
        <v>9946.1502200000014</v>
      </c>
      <c r="E129" s="55">
        <v>0.55341458048879433</v>
      </c>
      <c r="F129" s="56">
        <v>1</v>
      </c>
      <c r="G129" s="55">
        <v>0.8610216654669901</v>
      </c>
      <c r="H129" s="54">
        <v>25</v>
      </c>
      <c r="I129" s="53">
        <v>0</v>
      </c>
      <c r="J129" s="53">
        <v>0</v>
      </c>
      <c r="K129" s="52">
        <v>1</v>
      </c>
      <c r="L129" s="51" t="s">
        <v>40</v>
      </c>
      <c r="M129" s="50">
        <v>532202.64269046672</v>
      </c>
      <c r="N129" s="49">
        <v>521069.20947686658</v>
      </c>
      <c r="O129" s="48">
        <v>-11133.433213600132</v>
      </c>
      <c r="P129" s="47">
        <v>-2.0919537635733662E-2</v>
      </c>
    </row>
    <row r="130" spans="1:16">
      <c r="A130" s="60">
        <v>124</v>
      </c>
      <c r="B130" s="60" t="s">
        <v>47</v>
      </c>
      <c r="C130" s="58">
        <v>25.122959999999996</v>
      </c>
      <c r="D130" s="57">
        <v>17020.76712</v>
      </c>
      <c r="E130" s="55">
        <v>0.92808010451259548</v>
      </c>
      <c r="F130" s="56">
        <v>1</v>
      </c>
      <c r="G130" s="55">
        <v>0.86654288432881943</v>
      </c>
      <c r="H130" s="54">
        <v>19.5</v>
      </c>
      <c r="I130" s="53">
        <v>0</v>
      </c>
      <c r="J130" s="53">
        <v>0</v>
      </c>
      <c r="K130" s="52">
        <v>1</v>
      </c>
      <c r="L130" s="51" t="s">
        <v>40</v>
      </c>
      <c r="M130" s="50">
        <v>735517.41946280003</v>
      </c>
      <c r="N130" s="49">
        <v>714570.91530919995</v>
      </c>
      <c r="O130" s="48">
        <v>-20946.504153600079</v>
      </c>
      <c r="P130" s="47">
        <v>-2.8478596970414081E-2</v>
      </c>
    </row>
    <row r="131" spans="1:16">
      <c r="A131" s="60">
        <v>125</v>
      </c>
      <c r="B131" s="60" t="s">
        <v>47</v>
      </c>
      <c r="C131" s="58">
        <v>26.158047999999997</v>
      </c>
      <c r="D131" s="57">
        <v>8860.0023600000004</v>
      </c>
      <c r="E131" s="55">
        <v>0.4639868209679322</v>
      </c>
      <c r="F131" s="56">
        <v>1</v>
      </c>
      <c r="G131" s="55">
        <v>0.58483999992955538</v>
      </c>
      <c r="H131" s="54">
        <v>24</v>
      </c>
      <c r="I131" s="53">
        <v>0</v>
      </c>
      <c r="J131" s="53">
        <v>0</v>
      </c>
      <c r="K131" s="52">
        <v>1</v>
      </c>
      <c r="L131" s="51" t="s">
        <v>40</v>
      </c>
      <c r="M131" s="50">
        <v>480834.28444639995</v>
      </c>
      <c r="N131" s="49">
        <v>475879.42445759993</v>
      </c>
      <c r="O131" s="48">
        <v>-4954.8599888000172</v>
      </c>
      <c r="P131" s="47">
        <v>-1.0304714428807229E-2</v>
      </c>
    </row>
    <row r="132" spans="1:16">
      <c r="A132" s="60">
        <v>126</v>
      </c>
      <c r="B132" s="60" t="s">
        <v>47</v>
      </c>
      <c r="C132" s="58">
        <v>26.170240000000003</v>
      </c>
      <c r="D132" s="57">
        <v>16226.867359999998</v>
      </c>
      <c r="E132" s="55">
        <v>0.84938408759940798</v>
      </c>
      <c r="F132" s="56">
        <v>0.34189999999999993</v>
      </c>
      <c r="G132" s="55">
        <v>0.87464134159858598</v>
      </c>
      <c r="H132" s="54">
        <v>25</v>
      </c>
      <c r="I132" s="53">
        <v>0</v>
      </c>
      <c r="J132" s="53">
        <v>47</v>
      </c>
      <c r="K132" s="52">
        <v>2</v>
      </c>
      <c r="L132" s="51" t="s">
        <v>40</v>
      </c>
      <c r="M132" s="50">
        <v>705162.00636506674</v>
      </c>
      <c r="N132" s="49">
        <v>679629.88480426662</v>
      </c>
      <c r="O132" s="48">
        <v>-25532.121560800122</v>
      </c>
      <c r="P132" s="47">
        <v>-3.6207454925729486E-2</v>
      </c>
    </row>
    <row r="133" spans="1:16">
      <c r="A133" s="60">
        <v>127</v>
      </c>
      <c r="B133" s="60" t="s">
        <v>47</v>
      </c>
      <c r="C133" s="58">
        <v>27.210400000000003</v>
      </c>
      <c r="D133" s="57">
        <v>13088.010040000001</v>
      </c>
      <c r="E133" s="55">
        <v>0.6588944255399527</v>
      </c>
      <c r="F133" s="56">
        <v>1</v>
      </c>
      <c r="G133" s="55">
        <v>0.9671501836893146</v>
      </c>
      <c r="H133" s="54">
        <v>18.900000000000002</v>
      </c>
      <c r="I133" s="53">
        <v>0</v>
      </c>
      <c r="J133" s="53">
        <v>0</v>
      </c>
      <c r="K133" s="52">
        <v>1</v>
      </c>
      <c r="L133" s="51" t="s">
        <v>40</v>
      </c>
      <c r="M133" s="50">
        <v>668780.9659509334</v>
      </c>
      <c r="N133" s="49">
        <v>649450.56473973335</v>
      </c>
      <c r="O133" s="48">
        <v>-19330.401211200049</v>
      </c>
      <c r="P133" s="47">
        <v>-2.8903934464872716E-2</v>
      </c>
    </row>
    <row r="134" spans="1:16">
      <c r="A134" s="60">
        <v>128</v>
      </c>
      <c r="B134" s="60" t="s">
        <v>47</v>
      </c>
      <c r="C134" s="58">
        <v>27.454082666666675</v>
      </c>
      <c r="D134" s="57">
        <v>12907.989780000002</v>
      </c>
      <c r="E134" s="55">
        <v>0.64406368974370076</v>
      </c>
      <c r="F134" s="56">
        <v>1</v>
      </c>
      <c r="G134" s="55">
        <v>0.90063185001265167</v>
      </c>
      <c r="H134" s="54">
        <v>24</v>
      </c>
      <c r="I134" s="53">
        <v>0</v>
      </c>
      <c r="J134" s="53">
        <v>0</v>
      </c>
      <c r="K134" s="52">
        <v>1</v>
      </c>
      <c r="L134" s="51" t="s">
        <v>40</v>
      </c>
      <c r="M134" s="50">
        <v>670046.98786419991</v>
      </c>
      <c r="N134" s="49">
        <v>650555.39821646665</v>
      </c>
      <c r="O134" s="48">
        <v>-19491.589647733257</v>
      </c>
      <c r="P134" s="47">
        <v>-2.9089884740566382E-2</v>
      </c>
    </row>
    <row r="135" spans="1:16">
      <c r="A135" s="60">
        <v>129</v>
      </c>
      <c r="B135" s="60" t="s">
        <v>47</v>
      </c>
      <c r="C135" s="58">
        <v>27.7</v>
      </c>
      <c r="D135" s="57">
        <v>18227.083320000002</v>
      </c>
      <c r="E135" s="55">
        <v>0.90139376489787848</v>
      </c>
      <c r="F135" s="56">
        <v>1</v>
      </c>
      <c r="G135" s="55">
        <v>0.94397020549361199</v>
      </c>
      <c r="H135" s="54">
        <v>26.290000000000003</v>
      </c>
      <c r="I135" s="53">
        <v>0</v>
      </c>
      <c r="J135" s="53">
        <v>0</v>
      </c>
      <c r="K135" s="52">
        <v>1</v>
      </c>
      <c r="L135" s="51" t="s">
        <v>40</v>
      </c>
      <c r="M135" s="50">
        <v>819192.8014474666</v>
      </c>
      <c r="N135" s="49">
        <v>792471.20211786649</v>
      </c>
      <c r="O135" s="48">
        <v>-26721.599329600111</v>
      </c>
      <c r="P135" s="47">
        <v>-3.2619426443182338E-2</v>
      </c>
    </row>
    <row r="136" spans="1:16">
      <c r="A136" s="60">
        <v>130</v>
      </c>
      <c r="B136" s="60" t="s">
        <v>47</v>
      </c>
      <c r="C136" s="58">
        <v>27.899999999999995</v>
      </c>
      <c r="D136" s="57">
        <v>12149.593080000001</v>
      </c>
      <c r="E136" s="55">
        <v>0.59653326852261024</v>
      </c>
      <c r="F136" s="56">
        <v>1</v>
      </c>
      <c r="G136" s="55">
        <v>0.96209991464930489</v>
      </c>
      <c r="H136" s="54">
        <v>31</v>
      </c>
      <c r="I136" s="53">
        <v>0</v>
      </c>
      <c r="J136" s="53">
        <v>0</v>
      </c>
      <c r="K136" s="52">
        <v>1</v>
      </c>
      <c r="L136" s="51" t="s">
        <v>40</v>
      </c>
      <c r="M136" s="50">
        <v>624567.47728520003</v>
      </c>
      <c r="N136" s="49">
        <v>609560.91202279995</v>
      </c>
      <c r="O136" s="48">
        <v>-15006.56526240008</v>
      </c>
      <c r="P136" s="47">
        <v>-2.4027132068465903E-2</v>
      </c>
    </row>
    <row r="137" spans="1:16">
      <c r="A137" s="60">
        <v>131</v>
      </c>
      <c r="B137" s="60" t="s">
        <v>47</v>
      </c>
      <c r="C137" s="58">
        <v>28.205250000000007</v>
      </c>
      <c r="D137" s="57">
        <v>8501.1139800000001</v>
      </c>
      <c r="E137" s="55">
        <v>0.41287921987709214</v>
      </c>
      <c r="F137" s="56">
        <v>1</v>
      </c>
      <c r="G137" s="55">
        <v>0.88920247387502638</v>
      </c>
      <c r="H137" s="54">
        <v>31.339166666666667</v>
      </c>
      <c r="I137" s="53">
        <v>0</v>
      </c>
      <c r="J137" s="53">
        <v>0</v>
      </c>
      <c r="K137" s="52">
        <v>1</v>
      </c>
      <c r="L137" s="51" t="s">
        <v>40</v>
      </c>
      <c r="M137" s="50">
        <v>454629.59235286666</v>
      </c>
      <c r="N137" s="49">
        <v>454312.54708846676</v>
      </c>
      <c r="O137" s="48">
        <v>-317.0452643999015</v>
      </c>
      <c r="P137" s="47">
        <v>-6.9737049618587678E-4</v>
      </c>
    </row>
    <row r="138" spans="1:16">
      <c r="A138" s="60">
        <v>132</v>
      </c>
      <c r="B138" s="60" t="s">
        <v>47</v>
      </c>
      <c r="C138" s="58">
        <v>29.062080000000009</v>
      </c>
      <c r="D138" s="57">
        <v>15713.790070000001</v>
      </c>
      <c r="E138" s="55">
        <v>0.74068132156809841</v>
      </c>
      <c r="F138" s="56">
        <v>1</v>
      </c>
      <c r="G138" s="55">
        <v>0.92749784943035574</v>
      </c>
      <c r="H138" s="54">
        <v>32.040000000000006</v>
      </c>
      <c r="I138" s="53">
        <v>0</v>
      </c>
      <c r="J138" s="53">
        <v>0</v>
      </c>
      <c r="K138" s="52">
        <v>1</v>
      </c>
      <c r="L138" s="51" t="s">
        <v>40</v>
      </c>
      <c r="M138" s="50">
        <v>721897.85381996667</v>
      </c>
      <c r="N138" s="49">
        <v>703525.34012036677</v>
      </c>
      <c r="O138" s="48">
        <v>-18372.513699599891</v>
      </c>
      <c r="P138" s="47">
        <v>-2.5450295498706099E-2</v>
      </c>
    </row>
    <row r="139" spans="1:16">
      <c r="A139" s="60">
        <v>133</v>
      </c>
      <c r="B139" s="60" t="s">
        <v>47</v>
      </c>
      <c r="C139" s="58">
        <v>29.677440000000001</v>
      </c>
      <c r="D139" s="57">
        <v>14336.836440000001</v>
      </c>
      <c r="E139" s="55">
        <v>0.66176536697918498</v>
      </c>
      <c r="F139" s="56">
        <v>1</v>
      </c>
      <c r="G139" s="55">
        <v>0.96752895390233362</v>
      </c>
      <c r="H139" s="54">
        <v>19</v>
      </c>
      <c r="I139" s="53">
        <v>0</v>
      </c>
      <c r="J139" s="53">
        <v>0</v>
      </c>
      <c r="K139" s="52">
        <v>1</v>
      </c>
      <c r="L139" s="51" t="s">
        <v>40</v>
      </c>
      <c r="M139" s="50">
        <v>735798.2626436</v>
      </c>
      <c r="N139" s="49">
        <v>713287.23580039991</v>
      </c>
      <c r="O139" s="48">
        <v>-22511.026843200088</v>
      </c>
      <c r="P139" s="47">
        <v>-3.0594020108612022E-2</v>
      </c>
    </row>
    <row r="140" spans="1:16">
      <c r="A140" s="60">
        <v>134</v>
      </c>
      <c r="B140" s="60" t="s">
        <v>47</v>
      </c>
      <c r="C140" s="58">
        <v>32.288800000000002</v>
      </c>
      <c r="D140" s="57">
        <v>20067.815920000005</v>
      </c>
      <c r="E140" s="55">
        <v>0.85138372421770236</v>
      </c>
      <c r="F140" s="56">
        <v>1</v>
      </c>
      <c r="G140" s="55">
        <v>0.36277354104383575</v>
      </c>
      <c r="H140" s="54">
        <v>33.409999999999989</v>
      </c>
      <c r="I140" s="53">
        <v>0</v>
      </c>
      <c r="J140" s="53">
        <v>0</v>
      </c>
      <c r="K140" s="52">
        <v>1</v>
      </c>
      <c r="L140" s="51" t="s">
        <v>40</v>
      </c>
      <c r="M140" s="50">
        <v>715354.76463146682</v>
      </c>
      <c r="N140" s="49">
        <v>714377.97084053338</v>
      </c>
      <c r="O140" s="48">
        <v>-976.79379093344323</v>
      </c>
      <c r="P140" s="47">
        <v>-1.3654676521748805E-3</v>
      </c>
    </row>
    <row r="141" spans="1:16">
      <c r="A141" s="60">
        <v>135</v>
      </c>
      <c r="B141" s="60" t="s">
        <v>47</v>
      </c>
      <c r="C141" s="58">
        <v>35.232248000000006</v>
      </c>
      <c r="D141" s="57">
        <v>14196.1613</v>
      </c>
      <c r="E141" s="55">
        <v>0.5519601332668258</v>
      </c>
      <c r="F141" s="56">
        <v>0.18104999999999996</v>
      </c>
      <c r="G141" s="55">
        <v>0.77581264784614679</v>
      </c>
      <c r="H141" s="54">
        <v>25.5</v>
      </c>
      <c r="I141" s="53">
        <v>0</v>
      </c>
      <c r="J141" s="53">
        <v>100</v>
      </c>
      <c r="K141" s="52">
        <v>2</v>
      </c>
      <c r="L141" s="51" t="s">
        <v>40</v>
      </c>
      <c r="M141" s="50">
        <v>690355.44125100004</v>
      </c>
      <c r="N141" s="49">
        <v>668515.22183700011</v>
      </c>
      <c r="O141" s="48">
        <v>-21840.219413999934</v>
      </c>
      <c r="P141" s="47">
        <v>-3.1636195080063469E-2</v>
      </c>
    </row>
    <row r="142" spans="1:16">
      <c r="A142" s="60">
        <v>136</v>
      </c>
      <c r="B142" s="60" t="s">
        <v>47</v>
      </c>
      <c r="C142" s="58">
        <v>35.276520000000005</v>
      </c>
      <c r="D142" s="57">
        <v>18315.324539999998</v>
      </c>
      <c r="E142" s="55">
        <v>0.71122337666053415</v>
      </c>
      <c r="F142" s="56">
        <v>1</v>
      </c>
      <c r="G142" s="55">
        <v>0.90066810118418816</v>
      </c>
      <c r="H142" s="54">
        <v>39</v>
      </c>
      <c r="I142" s="53">
        <v>0</v>
      </c>
      <c r="J142" s="53">
        <v>0</v>
      </c>
      <c r="K142" s="52">
        <v>1</v>
      </c>
      <c r="L142" s="51" t="s">
        <v>40</v>
      </c>
      <c r="M142" s="50">
        <v>872723.59045593359</v>
      </c>
      <c r="N142" s="49">
        <v>847363.3570647334</v>
      </c>
      <c r="O142" s="48">
        <v>-25360.233391200192</v>
      </c>
      <c r="P142" s="47">
        <v>-2.9058723367327958E-2</v>
      </c>
    </row>
    <row r="143" spans="1:16">
      <c r="A143" s="60">
        <v>137</v>
      </c>
      <c r="B143" s="60" t="s">
        <v>47</v>
      </c>
      <c r="C143" s="58">
        <v>35.762896000000005</v>
      </c>
      <c r="D143" s="57">
        <v>21573.97796</v>
      </c>
      <c r="E143" s="55">
        <v>0.82637028236621046</v>
      </c>
      <c r="F143" s="56">
        <v>1</v>
      </c>
      <c r="G143" s="55">
        <v>0.89974401424381023</v>
      </c>
      <c r="H143" s="54">
        <v>31.259999999999994</v>
      </c>
      <c r="I143" s="53">
        <v>0</v>
      </c>
      <c r="J143" s="53">
        <v>0</v>
      </c>
      <c r="K143" s="52">
        <v>1</v>
      </c>
      <c r="L143" s="51" t="s">
        <v>40</v>
      </c>
      <c r="M143" s="50">
        <v>988327.75572839996</v>
      </c>
      <c r="N143" s="49">
        <v>956684.51884360006</v>
      </c>
      <c r="O143" s="48">
        <v>-31643.236884799902</v>
      </c>
      <c r="P143" s="47">
        <v>-3.2016946505239813E-2</v>
      </c>
    </row>
    <row r="144" spans="1:16">
      <c r="A144" s="136">
        <v>138</v>
      </c>
      <c r="B144" s="136" t="s">
        <v>47</v>
      </c>
      <c r="C144" s="288">
        <v>36.356100000000005</v>
      </c>
      <c r="D144" s="137">
        <v>22364.05744</v>
      </c>
      <c r="E144" s="289">
        <v>0.84265625639954966</v>
      </c>
      <c r="F144" s="290">
        <v>1</v>
      </c>
      <c r="G144" s="289">
        <v>0.92378483208809492</v>
      </c>
      <c r="H144" s="291">
        <v>26.805000000000003</v>
      </c>
      <c r="I144" s="292">
        <v>0</v>
      </c>
      <c r="J144" s="292">
        <v>0</v>
      </c>
      <c r="K144" s="293">
        <v>1</v>
      </c>
      <c r="L144" s="294" t="s">
        <v>40</v>
      </c>
      <c r="M144" s="295">
        <v>1018605.5626069335</v>
      </c>
      <c r="N144" s="296">
        <v>984673.79865706665</v>
      </c>
      <c r="O144" s="297">
        <v>-33931.763949866872</v>
      </c>
      <c r="P144" s="138">
        <v>-3.3311975896759063E-2</v>
      </c>
    </row>
    <row r="145" spans="1:17">
      <c r="A145" s="60">
        <v>139</v>
      </c>
      <c r="B145" s="136" t="s">
        <v>47</v>
      </c>
      <c r="C145" s="58">
        <v>38.556653999999995</v>
      </c>
      <c r="D145" s="57">
        <v>19860.716939999998</v>
      </c>
      <c r="E145" s="55">
        <v>0.70562299212073321</v>
      </c>
      <c r="F145" s="56">
        <v>0.38814333333333334</v>
      </c>
      <c r="G145" s="55">
        <v>0.873414002157478</v>
      </c>
      <c r="H145" s="54">
        <v>40.940833333333323</v>
      </c>
      <c r="I145" s="53">
        <v>0</v>
      </c>
      <c r="J145" s="53">
        <v>0</v>
      </c>
      <c r="K145" s="52">
        <v>1</v>
      </c>
      <c r="L145" s="51" t="s">
        <v>40</v>
      </c>
      <c r="M145" s="50">
        <v>867749.72752593353</v>
      </c>
      <c r="N145" s="49">
        <v>840028.63269540016</v>
      </c>
      <c r="O145" s="48">
        <v>-27721.094830533373</v>
      </c>
      <c r="P145" s="47">
        <v>-3.1945956248894243E-2</v>
      </c>
    </row>
    <row r="146" spans="1:17" s="45" customFormat="1">
      <c r="A146" s="59">
        <v>140</v>
      </c>
      <c r="B146" s="60" t="s">
        <v>47</v>
      </c>
      <c r="C146" s="58">
        <v>38.610720000000001</v>
      </c>
      <c r="D146" s="57">
        <v>14421.930460000001</v>
      </c>
      <c r="E146" s="55">
        <v>0.51167316028521792</v>
      </c>
      <c r="F146" s="56">
        <v>1</v>
      </c>
      <c r="G146" s="55">
        <v>0.96193583186317788</v>
      </c>
      <c r="H146" s="54">
        <v>40</v>
      </c>
      <c r="I146" s="53">
        <v>0</v>
      </c>
      <c r="J146" s="53">
        <v>0</v>
      </c>
      <c r="K146" s="52">
        <v>1</v>
      </c>
      <c r="L146" s="51" t="s">
        <v>40</v>
      </c>
      <c r="M146" s="50">
        <v>778773.72241073335</v>
      </c>
      <c r="N146" s="49">
        <v>760406.53788193327</v>
      </c>
      <c r="O146" s="48">
        <v>-18367.184528800077</v>
      </c>
      <c r="P146" s="47">
        <v>-2.3584751257327393E-2</v>
      </c>
      <c r="Q146" s="139"/>
    </row>
    <row r="147" spans="1:17" s="73" customFormat="1">
      <c r="A147" s="60">
        <v>141</v>
      </c>
      <c r="B147" s="60" t="s">
        <v>47</v>
      </c>
      <c r="C147" s="58">
        <v>40.646021999999995</v>
      </c>
      <c r="D147" s="57">
        <v>1263.3961613333336</v>
      </c>
      <c r="E147" s="55">
        <v>4.2579312510812525E-2</v>
      </c>
      <c r="F147" s="56">
        <v>0.79645999999999983</v>
      </c>
      <c r="G147" s="55">
        <v>0.15468149710889934</v>
      </c>
      <c r="H147" s="54">
        <v>45</v>
      </c>
      <c r="I147" s="53">
        <v>0</v>
      </c>
      <c r="J147" s="53">
        <v>11.5</v>
      </c>
      <c r="K147" s="52">
        <v>1</v>
      </c>
      <c r="L147" s="51" t="s">
        <v>40</v>
      </c>
      <c r="M147" s="50">
        <v>256424.92882345329</v>
      </c>
      <c r="N147" s="49">
        <v>275244.39190494665</v>
      </c>
      <c r="O147" s="48">
        <v>18819.463081493363</v>
      </c>
      <c r="P147" s="47">
        <v>7.3391706367404039E-2</v>
      </c>
    </row>
    <row r="148" spans="1:17">
      <c r="A148" s="60">
        <v>142</v>
      </c>
      <c r="B148" s="60" t="s">
        <v>47</v>
      </c>
      <c r="C148" s="58">
        <v>44.774999999999984</v>
      </c>
      <c r="D148" s="57">
        <v>18352.7709</v>
      </c>
      <c r="E148" s="55">
        <v>0.56149150317799057</v>
      </c>
      <c r="F148" s="56">
        <v>1</v>
      </c>
      <c r="G148" s="55">
        <v>0.91237286373059501</v>
      </c>
      <c r="H148" s="54">
        <v>49.75</v>
      </c>
      <c r="I148" s="53">
        <v>0</v>
      </c>
      <c r="J148" s="53">
        <v>0</v>
      </c>
      <c r="K148" s="52">
        <v>1</v>
      </c>
      <c r="L148" s="51" t="s">
        <v>40</v>
      </c>
      <c r="M148" s="50">
        <v>891795.79963099991</v>
      </c>
      <c r="N148" s="49">
        <v>874299.99577899987</v>
      </c>
      <c r="O148" s="48">
        <v>-17495.803852000041</v>
      </c>
      <c r="P148" s="47">
        <v>-1.9618621055671394E-2</v>
      </c>
    </row>
    <row r="149" spans="1:17">
      <c r="A149" s="60">
        <v>143</v>
      </c>
      <c r="B149" s="60" t="s">
        <v>47</v>
      </c>
      <c r="C149" s="58">
        <v>45</v>
      </c>
      <c r="D149" s="57">
        <v>21140.703720000001</v>
      </c>
      <c r="E149" s="55">
        <v>0.64355262465753427</v>
      </c>
      <c r="F149" s="56">
        <v>1</v>
      </c>
      <c r="G149" s="55">
        <v>0.86136299415411477</v>
      </c>
      <c r="H149" s="54">
        <v>50</v>
      </c>
      <c r="I149" s="53">
        <v>0</v>
      </c>
      <c r="J149" s="53">
        <v>0</v>
      </c>
      <c r="K149" s="52">
        <v>1</v>
      </c>
      <c r="L149" s="51" t="s">
        <v>40</v>
      </c>
      <c r="M149" s="50">
        <v>986207.34073346667</v>
      </c>
      <c r="N149" s="49">
        <v>963190.11969186657</v>
      </c>
      <c r="O149" s="48">
        <v>-23017.221041600103</v>
      </c>
      <c r="P149" s="47">
        <v>-2.3339129705201373E-2</v>
      </c>
    </row>
    <row r="150" spans="1:17">
      <c r="A150" s="60">
        <v>144</v>
      </c>
      <c r="B150" s="60" t="s">
        <v>47</v>
      </c>
      <c r="C150" s="58">
        <v>45.101616</v>
      </c>
      <c r="D150" s="57">
        <v>19025.359919999999</v>
      </c>
      <c r="E150" s="55">
        <v>0.57785372649867639</v>
      </c>
      <c r="F150" s="56">
        <v>1</v>
      </c>
      <c r="G150" s="55">
        <v>0.89636030125082067</v>
      </c>
      <c r="H150" s="54">
        <v>35.980000000000004</v>
      </c>
      <c r="I150" s="53">
        <v>0</v>
      </c>
      <c r="J150" s="53">
        <v>0</v>
      </c>
      <c r="K150" s="52">
        <v>1</v>
      </c>
      <c r="L150" s="51" t="s">
        <v>40</v>
      </c>
      <c r="M150" s="50">
        <v>971075.21385146666</v>
      </c>
      <c r="N150" s="49">
        <v>944299.16026319982</v>
      </c>
      <c r="O150" s="48">
        <v>-26776.053588266834</v>
      </c>
      <c r="P150" s="47">
        <v>-2.7573614490753993E-2</v>
      </c>
    </row>
    <row r="151" spans="1:17">
      <c r="A151" s="60">
        <v>145</v>
      </c>
      <c r="B151" s="60" t="s">
        <v>47</v>
      </c>
      <c r="C151" s="58">
        <v>47.403520000000007</v>
      </c>
      <c r="D151" s="57">
        <v>22330.209859999999</v>
      </c>
      <c r="E151" s="55">
        <v>0.64529656395437418</v>
      </c>
      <c r="F151" s="56">
        <v>1</v>
      </c>
      <c r="G151" s="55">
        <v>0.99463828475208471</v>
      </c>
      <c r="H151" s="54">
        <v>52</v>
      </c>
      <c r="I151" s="53">
        <v>0</v>
      </c>
      <c r="J151" s="53">
        <v>0</v>
      </c>
      <c r="K151" s="52">
        <v>1</v>
      </c>
      <c r="L151" s="51" t="s">
        <v>40</v>
      </c>
      <c r="M151" s="50">
        <v>1164142.5089067332</v>
      </c>
      <c r="N151" s="49">
        <v>1122673.6085459334</v>
      </c>
      <c r="O151" s="48">
        <v>-41468.90036079986</v>
      </c>
      <c r="P151" s="47">
        <v>-3.5621841865171679E-2</v>
      </c>
    </row>
    <row r="152" spans="1:17">
      <c r="A152" s="60">
        <v>146</v>
      </c>
      <c r="B152" s="60" t="s">
        <v>47</v>
      </c>
      <c r="C152" s="58">
        <v>48.453120000000006</v>
      </c>
      <c r="D152" s="57">
        <v>22117.018639999998</v>
      </c>
      <c r="E152" s="55">
        <v>0.62529071003516745</v>
      </c>
      <c r="F152" s="56">
        <v>1</v>
      </c>
      <c r="G152" s="55">
        <v>0.95277854544554919</v>
      </c>
      <c r="H152" s="54">
        <v>33.090000000000011</v>
      </c>
      <c r="I152" s="53">
        <v>0</v>
      </c>
      <c r="J152" s="53">
        <v>0</v>
      </c>
      <c r="K152" s="52">
        <v>1</v>
      </c>
      <c r="L152" s="51" t="s">
        <v>40</v>
      </c>
      <c r="M152" s="50">
        <v>1120307.6228815999</v>
      </c>
      <c r="N152" s="49">
        <v>1084293.4576624001</v>
      </c>
      <c r="O152" s="48">
        <v>-36014.165219199844</v>
      </c>
      <c r="P152" s="47">
        <v>-3.2146675148532852E-2</v>
      </c>
    </row>
    <row r="153" spans="1:17">
      <c r="A153" s="60">
        <v>147</v>
      </c>
      <c r="B153" s="60" t="s">
        <v>47</v>
      </c>
      <c r="C153" s="58">
        <v>49.017600000000009</v>
      </c>
      <c r="D153" s="57">
        <v>12366.391320000001</v>
      </c>
      <c r="E153" s="55">
        <v>0.345595502068477</v>
      </c>
      <c r="F153" s="56">
        <v>1</v>
      </c>
      <c r="G153" s="55">
        <v>0.92659272900514333</v>
      </c>
      <c r="H153" s="54">
        <v>52</v>
      </c>
      <c r="I153" s="53">
        <v>0</v>
      </c>
      <c r="J153" s="53">
        <v>0</v>
      </c>
      <c r="K153" s="52">
        <v>1</v>
      </c>
      <c r="L153" s="51" t="s">
        <v>40</v>
      </c>
      <c r="M153" s="50">
        <v>691241.0516941332</v>
      </c>
      <c r="N153" s="49">
        <v>689772.98559120006</v>
      </c>
      <c r="O153" s="48">
        <v>-1468.0661029331386</v>
      </c>
      <c r="P153" s="47">
        <v>-2.1238120903483929E-3</v>
      </c>
    </row>
    <row r="154" spans="1:17">
      <c r="A154" s="60">
        <v>148</v>
      </c>
      <c r="B154" s="60" t="s">
        <v>47</v>
      </c>
      <c r="C154" s="58">
        <v>55.740431999999998</v>
      </c>
      <c r="D154" s="57">
        <v>25528.10124</v>
      </c>
      <c r="E154" s="55">
        <v>0.62737227617163305</v>
      </c>
      <c r="F154" s="56">
        <v>1</v>
      </c>
      <c r="G154" s="55">
        <v>0.95091574826154857</v>
      </c>
      <c r="H154" s="54">
        <v>56</v>
      </c>
      <c r="I154" s="53">
        <v>0</v>
      </c>
      <c r="J154" s="53">
        <v>0</v>
      </c>
      <c r="K154" s="52">
        <v>1</v>
      </c>
      <c r="L154" s="51" t="s">
        <v>40</v>
      </c>
      <c r="M154" s="50">
        <v>1282525.2633949332</v>
      </c>
      <c r="N154" s="49">
        <v>1239134.1686477333</v>
      </c>
      <c r="O154" s="48">
        <v>-43391.09474719991</v>
      </c>
      <c r="P154" s="47">
        <v>-3.3832545826302615E-2</v>
      </c>
    </row>
    <row r="155" spans="1:17">
      <c r="A155" s="60">
        <v>149</v>
      </c>
      <c r="B155" s="60" t="s">
        <v>47</v>
      </c>
      <c r="C155" s="58">
        <v>56.97440000000001</v>
      </c>
      <c r="D155" s="57">
        <v>31793.79595</v>
      </c>
      <c r="E155" s="55">
        <v>0.7644335901209367</v>
      </c>
      <c r="F155" s="56">
        <v>0.93761499999999975</v>
      </c>
      <c r="G155" s="55">
        <v>0.20563274232494377</v>
      </c>
      <c r="H155" s="54">
        <v>55</v>
      </c>
      <c r="I155" s="53">
        <v>0</v>
      </c>
      <c r="J155" s="53">
        <v>4.99</v>
      </c>
      <c r="K155" s="52">
        <v>1</v>
      </c>
      <c r="L155" s="51" t="s">
        <v>40</v>
      </c>
      <c r="M155" s="50">
        <v>1047548.1986271668</v>
      </c>
      <c r="N155" s="49">
        <v>1056014.8415461667</v>
      </c>
      <c r="O155" s="48">
        <v>8466.6429189998889</v>
      </c>
      <c r="P155" s="47">
        <v>8.0823421109363722E-3</v>
      </c>
    </row>
    <row r="156" spans="1:17">
      <c r="A156" s="60">
        <v>150</v>
      </c>
      <c r="B156" s="60" t="s">
        <v>47</v>
      </c>
      <c r="C156" s="194">
        <v>63.432000000000009</v>
      </c>
      <c r="D156" s="175">
        <v>21186.464400000001</v>
      </c>
      <c r="E156" s="195">
        <v>0.4575380560695349</v>
      </c>
      <c r="F156" s="196">
        <v>1</v>
      </c>
      <c r="G156" s="195">
        <v>0.92415306298687661</v>
      </c>
      <c r="H156" s="197">
        <v>70.48</v>
      </c>
      <c r="I156" s="198">
        <v>0</v>
      </c>
      <c r="J156" s="198">
        <v>0</v>
      </c>
      <c r="K156" s="199">
        <v>1</v>
      </c>
      <c r="L156" s="200" t="s">
        <v>40</v>
      </c>
      <c r="M156" s="201">
        <v>1085832.1604693334</v>
      </c>
      <c r="N156" s="202">
        <v>1066868.5952373333</v>
      </c>
      <c r="O156" s="203">
        <v>-18963.565232000081</v>
      </c>
      <c r="P156" s="204">
        <v>-1.7464545555367771E-2</v>
      </c>
    </row>
    <row r="157" spans="1:17" s="143" customFormat="1">
      <c r="A157" s="181" t="s">
        <v>128</v>
      </c>
      <c r="B157" s="141"/>
      <c r="C157" s="182">
        <v>15.369842755022216</v>
      </c>
      <c r="D157" s="183">
        <v>6339.0632212287755</v>
      </c>
      <c r="E157" s="184">
        <v>0.53474864920310961</v>
      </c>
      <c r="F157" s="185">
        <v>0.9311244833333332</v>
      </c>
      <c r="G157" s="184">
        <v>0.77967872792432302</v>
      </c>
      <c r="H157" s="186">
        <v>14.533038888888889</v>
      </c>
      <c r="I157" s="187">
        <v>0</v>
      </c>
      <c r="J157" s="187">
        <v>9.3799333333333337</v>
      </c>
      <c r="K157" s="188">
        <v>1.0466666666666666</v>
      </c>
      <c r="L157" s="189"/>
      <c r="M157" s="190">
        <v>323373.47013235849</v>
      </c>
      <c r="N157" s="191">
        <v>318531.61415295303</v>
      </c>
      <c r="O157" s="192">
        <v>-4841.8559794054154</v>
      </c>
      <c r="P157" s="193">
        <v>1.1044090187261631E-2</v>
      </c>
    </row>
    <row r="158" spans="1:17">
      <c r="A158" s="73"/>
      <c r="B158" s="157"/>
      <c r="C158" s="224"/>
      <c r="D158" s="225"/>
      <c r="E158" s="226"/>
      <c r="F158" s="227"/>
      <c r="G158" s="226"/>
      <c r="H158" s="224"/>
      <c r="I158" s="228"/>
      <c r="J158" s="228"/>
      <c r="K158" s="229"/>
      <c r="L158" s="230"/>
      <c r="M158" s="231"/>
      <c r="N158" s="231"/>
      <c r="O158" s="232"/>
      <c r="P158" s="74"/>
    </row>
    <row r="159" spans="1:17">
      <c r="A159" s="60">
        <v>151</v>
      </c>
      <c r="B159" s="60" t="s">
        <v>46</v>
      </c>
      <c r="C159" s="58">
        <v>18.825932246666664</v>
      </c>
      <c r="D159" s="57">
        <v>9239.8395000666678</v>
      </c>
      <c r="E159" s="55">
        <v>0.67233400278990629</v>
      </c>
      <c r="F159" s="56">
        <v>1</v>
      </c>
      <c r="G159" s="55">
        <v>1.3896932612385067</v>
      </c>
      <c r="H159" s="54">
        <v>20</v>
      </c>
      <c r="I159" s="53">
        <v>0</v>
      </c>
      <c r="J159" s="53">
        <v>0</v>
      </c>
      <c r="K159" s="52">
        <v>1</v>
      </c>
      <c r="L159" s="51" t="s">
        <v>40</v>
      </c>
      <c r="M159" s="50">
        <v>502092.93536319264</v>
      </c>
      <c r="N159" s="49">
        <v>485977.51439646067</v>
      </c>
      <c r="O159" s="48">
        <v>-16115.420966731966</v>
      </c>
      <c r="P159" s="47">
        <v>-3.2096490174821433E-2</v>
      </c>
    </row>
    <row r="160" spans="1:17">
      <c r="A160" s="60">
        <v>152</v>
      </c>
      <c r="B160" s="60" t="s">
        <v>46</v>
      </c>
      <c r="C160" s="58">
        <v>20.007782033333331</v>
      </c>
      <c r="D160" s="57">
        <v>9027.9593535833337</v>
      </c>
      <c r="E160" s="55">
        <v>0.61811287163387929</v>
      </c>
      <c r="F160" s="56">
        <v>1</v>
      </c>
      <c r="G160" s="55">
        <v>0.92141471459913815</v>
      </c>
      <c r="H160" s="54">
        <v>20</v>
      </c>
      <c r="I160" s="53">
        <v>0</v>
      </c>
      <c r="J160" s="53">
        <v>0</v>
      </c>
      <c r="K160" s="52">
        <v>1</v>
      </c>
      <c r="L160" s="51" t="s">
        <v>40</v>
      </c>
      <c r="M160" s="50">
        <v>486970.81259458087</v>
      </c>
      <c r="N160" s="49">
        <v>474149.06359321083</v>
      </c>
      <c r="O160" s="48">
        <v>-12821.749001370044</v>
      </c>
      <c r="P160" s="47">
        <v>-2.6329604710918414E-2</v>
      </c>
    </row>
    <row r="161" spans="1:16">
      <c r="A161" s="60">
        <v>153</v>
      </c>
      <c r="B161" s="60" t="s">
        <v>46</v>
      </c>
      <c r="C161" s="58">
        <v>22.005089999999999</v>
      </c>
      <c r="D161" s="57">
        <v>10499.621634291665</v>
      </c>
      <c r="E161" s="55">
        <v>0.65362347232599904</v>
      </c>
      <c r="F161" s="56">
        <v>1</v>
      </c>
      <c r="G161" s="55">
        <v>0.95476182669447629</v>
      </c>
      <c r="H161" s="54">
        <v>24</v>
      </c>
      <c r="I161" s="53">
        <v>0</v>
      </c>
      <c r="J161" s="53">
        <v>0</v>
      </c>
      <c r="K161" s="52">
        <v>1</v>
      </c>
      <c r="L161" s="51" t="s">
        <v>40</v>
      </c>
      <c r="M161" s="50">
        <v>547890.39076389873</v>
      </c>
      <c r="N161" s="49">
        <v>532546.56431629707</v>
      </c>
      <c r="O161" s="48">
        <v>-15343.826447601663</v>
      </c>
      <c r="P161" s="47">
        <v>-2.8005284827515339E-2</v>
      </c>
    </row>
    <row r="162" spans="1:16">
      <c r="A162" s="60">
        <v>154</v>
      </c>
      <c r="B162" s="60" t="s">
        <v>46</v>
      </c>
      <c r="C162" s="58">
        <v>23.755616166666666</v>
      </c>
      <c r="D162" s="57">
        <v>11100.992444116666</v>
      </c>
      <c r="E162" s="55">
        <v>0.64013658319169442</v>
      </c>
      <c r="F162" s="56">
        <v>1</v>
      </c>
      <c r="G162" s="55">
        <v>1.1666025732494154</v>
      </c>
      <c r="H162" s="54">
        <v>25</v>
      </c>
      <c r="I162" s="53">
        <v>0</v>
      </c>
      <c r="J162" s="53">
        <v>0</v>
      </c>
      <c r="K162" s="52">
        <v>1</v>
      </c>
      <c r="L162" s="51" t="s">
        <v>40</v>
      </c>
      <c r="M162" s="50">
        <v>562365.45142944891</v>
      </c>
      <c r="N162" s="49">
        <v>549592.17546726298</v>
      </c>
      <c r="O162" s="48">
        <v>-12773.27596218593</v>
      </c>
      <c r="P162" s="47">
        <v>-2.2713479161492179E-2</v>
      </c>
    </row>
    <row r="163" spans="1:16">
      <c r="A163" s="60">
        <v>155</v>
      </c>
      <c r="B163" s="60" t="s">
        <v>46</v>
      </c>
      <c r="C163" s="58">
        <v>23.800784706666665</v>
      </c>
      <c r="D163" s="57">
        <v>11427.757045641667</v>
      </c>
      <c r="E163" s="55">
        <v>0.65772880597393046</v>
      </c>
      <c r="F163" s="56">
        <v>1</v>
      </c>
      <c r="G163" s="55">
        <v>0.83120588852091293</v>
      </c>
      <c r="H163" s="54">
        <v>20</v>
      </c>
      <c r="I163" s="53">
        <v>0</v>
      </c>
      <c r="J163" s="53">
        <v>0</v>
      </c>
      <c r="K163" s="52">
        <v>1</v>
      </c>
      <c r="L163" s="51" t="s">
        <v>40</v>
      </c>
      <c r="M163" s="50">
        <v>580608.04934299516</v>
      </c>
      <c r="N163" s="49">
        <v>565466.00276244234</v>
      </c>
      <c r="O163" s="48">
        <v>-15142.046580552822</v>
      </c>
      <c r="P163" s="47">
        <v>-2.6079635991418427E-2</v>
      </c>
    </row>
    <row r="164" spans="1:16">
      <c r="A164" s="60">
        <v>156</v>
      </c>
      <c r="B164" s="60" t="s">
        <v>46</v>
      </c>
      <c r="C164" s="58">
        <v>27</v>
      </c>
      <c r="D164" s="57">
        <v>11144.774168574999</v>
      </c>
      <c r="E164" s="55">
        <v>0.5654375529464738</v>
      </c>
      <c r="F164" s="56">
        <v>1</v>
      </c>
      <c r="G164" s="55">
        <v>0.876478195199629</v>
      </c>
      <c r="H164" s="54">
        <v>30</v>
      </c>
      <c r="I164" s="53">
        <v>0</v>
      </c>
      <c r="J164" s="53">
        <v>0</v>
      </c>
      <c r="K164" s="52">
        <v>1</v>
      </c>
      <c r="L164" s="51" t="s">
        <v>40</v>
      </c>
      <c r="M164" s="50">
        <v>604212.05541351263</v>
      </c>
      <c r="N164" s="49">
        <v>588621.51304631156</v>
      </c>
      <c r="O164" s="48">
        <v>-15590.542367201066</v>
      </c>
      <c r="P164" s="47">
        <v>-2.5803097153583206E-2</v>
      </c>
    </row>
    <row r="165" spans="1:16">
      <c r="A165" s="60">
        <v>157</v>
      </c>
      <c r="B165" s="60" t="s">
        <v>46</v>
      </c>
      <c r="C165" s="58">
        <v>27.424705200000002</v>
      </c>
      <c r="D165" s="57">
        <v>10370.376629583334</v>
      </c>
      <c r="E165" s="55">
        <v>0.51799993033255531</v>
      </c>
      <c r="F165" s="56">
        <v>1</v>
      </c>
      <c r="G165" s="55">
        <v>0.74494017446769201</v>
      </c>
      <c r="H165" s="54">
        <v>27</v>
      </c>
      <c r="I165" s="53">
        <v>0</v>
      </c>
      <c r="J165" s="53">
        <v>0</v>
      </c>
      <c r="K165" s="52">
        <v>1</v>
      </c>
      <c r="L165" s="51" t="s">
        <v>40</v>
      </c>
      <c r="M165" s="50">
        <v>563797.46264712082</v>
      </c>
      <c r="N165" s="49">
        <v>552421.23335363751</v>
      </c>
      <c r="O165" s="48">
        <v>-11376.229293483309</v>
      </c>
      <c r="P165" s="47">
        <v>-2.0177865363334668E-2</v>
      </c>
    </row>
    <row r="166" spans="1:16">
      <c r="A166" s="60">
        <v>158</v>
      </c>
      <c r="B166" s="60" t="s">
        <v>46</v>
      </c>
      <c r="C166" s="58">
        <v>30.896659080000003</v>
      </c>
      <c r="D166" s="57">
        <v>6926.6182687833325</v>
      </c>
      <c r="E166" s="55">
        <v>0.30710498995529334</v>
      </c>
      <c r="F166" s="56">
        <v>1</v>
      </c>
      <c r="G166" s="55">
        <v>0.67289814041968565</v>
      </c>
      <c r="H166" s="54">
        <v>29</v>
      </c>
      <c r="I166" s="53">
        <v>0</v>
      </c>
      <c r="J166" s="53">
        <v>0</v>
      </c>
      <c r="K166" s="52">
        <v>1</v>
      </c>
      <c r="L166" s="51" t="s">
        <v>40</v>
      </c>
      <c r="M166" s="50">
        <v>468514.2579007154</v>
      </c>
      <c r="N166" s="49">
        <v>465504.69005024276</v>
      </c>
      <c r="O166" s="48">
        <v>-3009.5678504726384</v>
      </c>
      <c r="P166" s="47">
        <v>-6.4236419697400269E-3</v>
      </c>
    </row>
    <row r="167" spans="1:16">
      <c r="A167" s="60">
        <v>159</v>
      </c>
      <c r="B167" s="60" t="s">
        <v>46</v>
      </c>
      <c r="C167" s="58">
        <v>32.521856600000007</v>
      </c>
      <c r="D167" s="57">
        <v>13508.831523875</v>
      </c>
      <c r="E167" s="55">
        <v>0.56900960146421853</v>
      </c>
      <c r="F167" s="56">
        <v>1</v>
      </c>
      <c r="G167" s="55">
        <v>0.85204389956084092</v>
      </c>
      <c r="H167" s="54">
        <v>32.5</v>
      </c>
      <c r="I167" s="53">
        <v>0</v>
      </c>
      <c r="J167" s="53">
        <v>0</v>
      </c>
      <c r="K167" s="52">
        <v>1</v>
      </c>
      <c r="L167" s="51" t="s">
        <v>40</v>
      </c>
      <c r="M167" s="50">
        <v>720884.14234908635</v>
      </c>
      <c r="N167" s="49">
        <v>701335.6918598013</v>
      </c>
      <c r="O167" s="48">
        <v>-19548.450489285053</v>
      </c>
      <c r="P167" s="47">
        <v>-2.7117326267691384E-2</v>
      </c>
    </row>
    <row r="168" spans="1:16">
      <c r="A168" s="60">
        <v>160</v>
      </c>
      <c r="B168" s="60" t="s">
        <v>46</v>
      </c>
      <c r="C168" s="58">
        <v>34.127756279999993</v>
      </c>
      <c r="D168" s="57">
        <v>15565.969037408331</v>
      </c>
      <c r="E168" s="55">
        <v>0.62480653816728871</v>
      </c>
      <c r="F168" s="56">
        <v>1</v>
      </c>
      <c r="G168" s="55">
        <v>0.92695235734573078</v>
      </c>
      <c r="H168" s="54">
        <v>33</v>
      </c>
      <c r="I168" s="53">
        <v>0</v>
      </c>
      <c r="J168" s="53">
        <v>0</v>
      </c>
      <c r="K168" s="52">
        <v>1</v>
      </c>
      <c r="L168" s="51" t="s">
        <v>40</v>
      </c>
      <c r="M168" s="50">
        <v>801311.84050007083</v>
      </c>
      <c r="N168" s="49">
        <v>777524.14481851656</v>
      </c>
      <c r="O168" s="48">
        <v>-23787.695681554265</v>
      </c>
      <c r="P168" s="47">
        <v>-2.9685940578026641E-2</v>
      </c>
    </row>
    <row r="169" spans="1:16">
      <c r="A169" s="60">
        <v>161</v>
      </c>
      <c r="B169" s="60" t="s">
        <v>46</v>
      </c>
      <c r="C169" s="58">
        <v>34.239829666666658</v>
      </c>
      <c r="D169" s="57">
        <v>13205.516527716667</v>
      </c>
      <c r="E169" s="55">
        <v>0.52832472720259627</v>
      </c>
      <c r="F169" s="56">
        <v>1</v>
      </c>
      <c r="G169" s="55">
        <v>0.87027691584038969</v>
      </c>
      <c r="H169" s="54">
        <v>38</v>
      </c>
      <c r="I169" s="53">
        <v>0</v>
      </c>
      <c r="J169" s="53">
        <v>0</v>
      </c>
      <c r="K169" s="52">
        <v>1</v>
      </c>
      <c r="L169" s="51" t="s">
        <v>40</v>
      </c>
      <c r="M169" s="50">
        <v>721709.27548709942</v>
      </c>
      <c r="N169" s="49">
        <v>703380.56973300548</v>
      </c>
      <c r="O169" s="48">
        <v>-18328.705754093942</v>
      </c>
      <c r="P169" s="47">
        <v>-2.5396245242550675E-2</v>
      </c>
    </row>
    <row r="170" spans="1:16">
      <c r="A170" s="60">
        <v>162</v>
      </c>
      <c r="B170" s="60" t="s">
        <v>46</v>
      </c>
      <c r="C170" s="58">
        <v>35.044873109999997</v>
      </c>
      <c r="D170" s="57">
        <v>15487.145172299999</v>
      </c>
      <c r="E170" s="55">
        <v>0.60537435226898639</v>
      </c>
      <c r="F170" s="56">
        <v>1</v>
      </c>
      <c r="G170" s="55">
        <v>0.85794604061905755</v>
      </c>
      <c r="H170" s="54">
        <v>35</v>
      </c>
      <c r="I170" s="53">
        <v>0</v>
      </c>
      <c r="J170" s="53">
        <v>0</v>
      </c>
      <c r="K170" s="52">
        <v>1</v>
      </c>
      <c r="L170" s="51" t="s">
        <v>40</v>
      </c>
      <c r="M170" s="50">
        <v>816511.80550448038</v>
      </c>
      <c r="N170" s="49">
        <v>791766.68471802631</v>
      </c>
      <c r="O170" s="48">
        <v>-24745.120786454063</v>
      </c>
      <c r="P170" s="47">
        <v>-3.0305894684725759E-2</v>
      </c>
    </row>
    <row r="171" spans="1:16">
      <c r="A171" s="60">
        <v>163</v>
      </c>
      <c r="B171" s="60" t="s">
        <v>46</v>
      </c>
      <c r="C171" s="58">
        <v>35.682799333333342</v>
      </c>
      <c r="D171" s="57">
        <v>14174.361445708331</v>
      </c>
      <c r="E171" s="55">
        <v>0.54415387385633773</v>
      </c>
      <c r="F171" s="56">
        <v>1</v>
      </c>
      <c r="G171" s="55">
        <v>0.83434061818079941</v>
      </c>
      <c r="H171" s="54">
        <v>39.5</v>
      </c>
      <c r="I171" s="53">
        <v>0</v>
      </c>
      <c r="J171" s="53">
        <v>0</v>
      </c>
      <c r="K171" s="52">
        <v>1</v>
      </c>
      <c r="L171" s="51" t="s">
        <v>40</v>
      </c>
      <c r="M171" s="50">
        <v>765586.27209463471</v>
      </c>
      <c r="N171" s="49">
        <v>745192.05969716981</v>
      </c>
      <c r="O171" s="48">
        <v>-20394.2123974649</v>
      </c>
      <c r="P171" s="47">
        <v>-2.6638686116545147E-2</v>
      </c>
    </row>
    <row r="172" spans="1:16">
      <c r="A172" s="60">
        <v>164</v>
      </c>
      <c r="B172" s="60" t="s">
        <v>46</v>
      </c>
      <c r="C172" s="58">
        <v>37.584527383333331</v>
      </c>
      <c r="D172" s="57">
        <v>18671.947811566668</v>
      </c>
      <c r="E172" s="55">
        <v>0.68054629076215811</v>
      </c>
      <c r="F172" s="56">
        <v>1</v>
      </c>
      <c r="G172" s="55">
        <v>0.9117620245557555</v>
      </c>
      <c r="H172" s="54">
        <v>36</v>
      </c>
      <c r="I172" s="53">
        <v>0</v>
      </c>
      <c r="J172" s="53">
        <v>0</v>
      </c>
      <c r="K172" s="52">
        <v>1</v>
      </c>
      <c r="L172" s="51" t="s">
        <v>40</v>
      </c>
      <c r="M172" s="50">
        <v>946527.348317681</v>
      </c>
      <c r="N172" s="49">
        <v>914882.03595922573</v>
      </c>
      <c r="O172" s="48">
        <v>-31645.312358455267</v>
      </c>
      <c r="P172" s="47">
        <v>-3.3433067110739428E-2</v>
      </c>
    </row>
    <row r="173" spans="1:16">
      <c r="A173" s="60">
        <v>165</v>
      </c>
      <c r="B173" s="60" t="s">
        <v>46</v>
      </c>
      <c r="C173" s="58">
        <v>37.933142339999996</v>
      </c>
      <c r="D173" s="57">
        <v>19698.36746614167</v>
      </c>
      <c r="E173" s="55">
        <v>0.71135854710506108</v>
      </c>
      <c r="F173" s="56">
        <v>1</v>
      </c>
      <c r="G173" s="55">
        <v>0.96767624190445423</v>
      </c>
      <c r="H173" s="54">
        <v>31.5</v>
      </c>
      <c r="I173" s="53">
        <v>0</v>
      </c>
      <c r="J173" s="53">
        <v>0</v>
      </c>
      <c r="K173" s="52">
        <v>1</v>
      </c>
      <c r="L173" s="51" t="s">
        <v>40</v>
      </c>
      <c r="M173" s="50">
        <v>1001561.6460815901</v>
      </c>
      <c r="N173" s="49">
        <v>965062.43810483068</v>
      </c>
      <c r="O173" s="48">
        <v>-36499.207976759411</v>
      </c>
      <c r="P173" s="47">
        <v>-3.6442298004875959E-2</v>
      </c>
    </row>
    <row r="174" spans="1:16">
      <c r="A174" s="60">
        <v>166</v>
      </c>
      <c r="B174" s="60" t="s">
        <v>46</v>
      </c>
      <c r="C174" s="58">
        <v>38.072162630000001</v>
      </c>
      <c r="D174" s="57">
        <v>17140.585326933331</v>
      </c>
      <c r="E174" s="55">
        <v>0.61673023675333605</v>
      </c>
      <c r="F174" s="56">
        <v>1</v>
      </c>
      <c r="G174" s="55">
        <v>0.84586765238754646</v>
      </c>
      <c r="H174" s="54">
        <v>39</v>
      </c>
      <c r="I174" s="53">
        <v>0</v>
      </c>
      <c r="J174" s="53">
        <v>0</v>
      </c>
      <c r="K174" s="52">
        <v>1</v>
      </c>
      <c r="L174" s="51" t="s">
        <v>40</v>
      </c>
      <c r="M174" s="50">
        <v>889403.29106344713</v>
      </c>
      <c r="N174" s="49">
        <v>861979.96216097579</v>
      </c>
      <c r="O174" s="48">
        <v>-27423.328902471345</v>
      </c>
      <c r="P174" s="47">
        <v>-3.0833401650315069E-2</v>
      </c>
    </row>
    <row r="175" spans="1:16">
      <c r="A175" s="60">
        <v>167</v>
      </c>
      <c r="B175" s="60" t="s">
        <v>46</v>
      </c>
      <c r="C175" s="58">
        <v>38.725767766666671</v>
      </c>
      <c r="D175" s="57">
        <v>16021.788702841666</v>
      </c>
      <c r="E175" s="55">
        <v>0.56674552947685819</v>
      </c>
      <c r="F175" s="56">
        <v>1</v>
      </c>
      <c r="G175" s="55">
        <v>0.88177849238194594</v>
      </c>
      <c r="H175" s="54">
        <v>36</v>
      </c>
      <c r="I175" s="53">
        <v>0</v>
      </c>
      <c r="J175" s="53">
        <v>0</v>
      </c>
      <c r="K175" s="52">
        <v>1</v>
      </c>
      <c r="L175" s="51" t="s">
        <v>40</v>
      </c>
      <c r="M175" s="50">
        <v>844780.64319585671</v>
      </c>
      <c r="N175" s="49">
        <v>821656.39557362767</v>
      </c>
      <c r="O175" s="48">
        <v>-23124.247622229042</v>
      </c>
      <c r="P175" s="47">
        <v>-2.7373079400527696E-2</v>
      </c>
    </row>
    <row r="176" spans="1:16">
      <c r="A176" s="60">
        <v>168</v>
      </c>
      <c r="B176" s="60" t="s">
        <v>46</v>
      </c>
      <c r="C176" s="58">
        <v>39.615653406666667</v>
      </c>
      <c r="D176" s="57">
        <v>19605.432806108332</v>
      </c>
      <c r="E176" s="55">
        <v>0.67793296233054179</v>
      </c>
      <c r="F176" s="56">
        <v>0.66405999999999998</v>
      </c>
      <c r="G176" s="55">
        <v>0.90065598678019898</v>
      </c>
      <c r="H176" s="54">
        <v>34</v>
      </c>
      <c r="I176" s="53">
        <v>0</v>
      </c>
      <c r="J176" s="53">
        <v>0</v>
      </c>
      <c r="K176" s="52">
        <v>2</v>
      </c>
      <c r="L176" s="51" t="s">
        <v>40</v>
      </c>
      <c r="M176" s="50">
        <v>978370.01091839734</v>
      </c>
      <c r="N176" s="49">
        <v>941689.4459760203</v>
      </c>
      <c r="O176" s="48">
        <v>-36680.564942377037</v>
      </c>
      <c r="P176" s="47">
        <v>-3.74915058035609E-2</v>
      </c>
    </row>
    <row r="177" spans="1:17">
      <c r="A177" s="60">
        <v>169</v>
      </c>
      <c r="B177" s="60" t="s">
        <v>46</v>
      </c>
      <c r="C177" s="58">
        <v>40.949999999999996</v>
      </c>
      <c r="D177" s="57">
        <v>16878.085773016664</v>
      </c>
      <c r="E177" s="55">
        <v>0.56460721471278597</v>
      </c>
      <c r="F177" s="56">
        <v>1</v>
      </c>
      <c r="G177" s="55">
        <v>0.9463913157559779</v>
      </c>
      <c r="H177" s="54">
        <v>45.5</v>
      </c>
      <c r="I177" s="53">
        <v>0</v>
      </c>
      <c r="J177" s="53">
        <v>0</v>
      </c>
      <c r="K177" s="52">
        <v>1</v>
      </c>
      <c r="L177" s="51" t="s">
        <v>40</v>
      </c>
      <c r="M177" s="50">
        <v>916679.54515463987</v>
      </c>
      <c r="N177" s="49">
        <v>888235.36273819522</v>
      </c>
      <c r="O177" s="48">
        <v>-28444.182416444644</v>
      </c>
      <c r="P177" s="47">
        <v>-3.1029581238933648E-2</v>
      </c>
    </row>
    <row r="178" spans="1:17">
      <c r="A178" s="60">
        <v>170</v>
      </c>
      <c r="B178" s="60" t="s">
        <v>46</v>
      </c>
      <c r="C178" s="58">
        <v>41.478275333333336</v>
      </c>
      <c r="D178" s="57">
        <v>18181.192079391669</v>
      </c>
      <c r="E178" s="55">
        <v>0.60045270383973859</v>
      </c>
      <c r="F178" s="56">
        <v>1</v>
      </c>
      <c r="G178" s="55">
        <v>0.85908271105977485</v>
      </c>
      <c r="H178" s="54">
        <v>35</v>
      </c>
      <c r="I178" s="53">
        <v>0</v>
      </c>
      <c r="J178" s="53">
        <v>0</v>
      </c>
      <c r="K178" s="52">
        <v>1</v>
      </c>
      <c r="L178" s="51" t="s">
        <v>40</v>
      </c>
      <c r="M178" s="50">
        <v>948450.16530646756</v>
      </c>
      <c r="N178" s="49">
        <v>919433.80679090472</v>
      </c>
      <c r="O178" s="48">
        <v>-29016.358515562839</v>
      </c>
      <c r="P178" s="47">
        <v>-3.0593445577804228E-2</v>
      </c>
    </row>
    <row r="179" spans="1:17">
      <c r="A179" s="60">
        <v>171</v>
      </c>
      <c r="B179" s="60" t="s">
        <v>46</v>
      </c>
      <c r="C179" s="58">
        <v>42.300000000000004</v>
      </c>
      <c r="D179" s="57">
        <v>15909.453228550001</v>
      </c>
      <c r="E179" s="55">
        <v>0.51521918548366197</v>
      </c>
      <c r="F179" s="56">
        <v>1</v>
      </c>
      <c r="G179" s="55">
        <v>0.94654325298257846</v>
      </c>
      <c r="H179" s="54">
        <v>47</v>
      </c>
      <c r="I179" s="53">
        <v>0</v>
      </c>
      <c r="J179" s="53">
        <v>0</v>
      </c>
      <c r="K179" s="52">
        <v>1</v>
      </c>
      <c r="L179" s="51" t="s">
        <v>40</v>
      </c>
      <c r="M179" s="50">
        <v>864840.74680312455</v>
      </c>
      <c r="N179" s="49">
        <v>841930.17029913049</v>
      </c>
      <c r="O179" s="48">
        <v>-22910.57650399406</v>
      </c>
      <c r="P179" s="47">
        <v>-2.6491092826838678E-2</v>
      </c>
    </row>
    <row r="180" spans="1:17">
      <c r="A180" s="60">
        <v>172</v>
      </c>
      <c r="B180" s="60" t="s">
        <v>46</v>
      </c>
      <c r="C180" s="58">
        <v>43.170681183333329</v>
      </c>
      <c r="D180" s="57">
        <v>17959.248979925</v>
      </c>
      <c r="E180" s="55">
        <v>0.56987080715562022</v>
      </c>
      <c r="F180" s="56">
        <v>1</v>
      </c>
      <c r="G180" s="55">
        <v>0.84804353203529592</v>
      </c>
      <c r="H180" s="54">
        <v>40.19</v>
      </c>
      <c r="I180" s="53">
        <v>0</v>
      </c>
      <c r="J180" s="53">
        <v>0</v>
      </c>
      <c r="K180" s="52">
        <v>1</v>
      </c>
      <c r="L180" s="51" t="s">
        <v>40</v>
      </c>
      <c r="M180" s="50">
        <v>959030.06321958581</v>
      </c>
      <c r="N180" s="49">
        <v>929510.38637890667</v>
      </c>
      <c r="O180" s="48">
        <v>-29519.676840679138</v>
      </c>
      <c r="P180" s="47">
        <v>-3.0780762744368858E-2</v>
      </c>
    </row>
    <row r="181" spans="1:17">
      <c r="A181" s="60">
        <v>173</v>
      </c>
      <c r="B181" s="136" t="s">
        <v>46</v>
      </c>
      <c r="C181" s="58">
        <v>43.663396339999991</v>
      </c>
      <c r="D181" s="57">
        <v>19567.600254691668</v>
      </c>
      <c r="E181" s="55">
        <v>0.61389937802859462</v>
      </c>
      <c r="F181" s="56">
        <v>1</v>
      </c>
      <c r="G181" s="55">
        <v>0.87173556360848703</v>
      </c>
      <c r="H181" s="54">
        <v>48</v>
      </c>
      <c r="I181" s="53">
        <v>0</v>
      </c>
      <c r="J181" s="53">
        <v>0</v>
      </c>
      <c r="K181" s="52">
        <v>1</v>
      </c>
      <c r="L181" s="51" t="s">
        <v>40</v>
      </c>
      <c r="M181" s="50">
        <v>997504.2713311282</v>
      </c>
      <c r="N181" s="49">
        <v>967377.53582981462</v>
      </c>
      <c r="O181" s="48">
        <v>-30126.735501313582</v>
      </c>
      <c r="P181" s="47">
        <v>-3.0202111777537254E-2</v>
      </c>
    </row>
    <row r="182" spans="1:17">
      <c r="A182" s="136">
        <v>174</v>
      </c>
      <c r="B182" s="150" t="s">
        <v>46</v>
      </c>
      <c r="C182" s="288">
        <v>44.473242499999991</v>
      </c>
      <c r="D182" s="137">
        <v>20311.447753391662</v>
      </c>
      <c r="E182" s="289">
        <v>0.62563239080315269</v>
      </c>
      <c r="F182" s="290">
        <v>1</v>
      </c>
      <c r="G182" s="289">
        <v>0.85123183558456184</v>
      </c>
      <c r="H182" s="291">
        <v>40</v>
      </c>
      <c r="I182" s="292">
        <v>0</v>
      </c>
      <c r="J182" s="292">
        <v>0</v>
      </c>
      <c r="K182" s="293">
        <v>1</v>
      </c>
      <c r="L182" s="294" t="s">
        <v>40</v>
      </c>
      <c r="M182" s="295">
        <v>1029002.8032468944</v>
      </c>
      <c r="N182" s="296">
        <v>997967.42792594479</v>
      </c>
      <c r="O182" s="297">
        <v>-31035.375320949592</v>
      </c>
      <c r="P182" s="138">
        <v>-3.0160632432702034E-2</v>
      </c>
    </row>
    <row r="183" spans="1:17">
      <c r="A183" s="60">
        <v>175</v>
      </c>
      <c r="B183" s="60" t="s">
        <v>46</v>
      </c>
      <c r="C183" s="58">
        <v>45</v>
      </c>
      <c r="D183" s="57">
        <v>15883.975449849999</v>
      </c>
      <c r="E183" s="55">
        <v>0.48353045509436832</v>
      </c>
      <c r="F183" s="56">
        <v>1</v>
      </c>
      <c r="G183" s="55">
        <v>0.9462179368756316</v>
      </c>
      <c r="H183" s="54">
        <v>50</v>
      </c>
      <c r="I183" s="53">
        <v>0</v>
      </c>
      <c r="J183" s="53">
        <v>0</v>
      </c>
      <c r="K183" s="52">
        <v>1</v>
      </c>
      <c r="L183" s="51" t="s">
        <v>40</v>
      </c>
      <c r="M183" s="50">
        <v>878185.81711517146</v>
      </c>
      <c r="N183" s="49">
        <v>856149.51998921332</v>
      </c>
      <c r="O183" s="48">
        <v>-22036.297125958139</v>
      </c>
      <c r="P183" s="47">
        <v>-2.5092977700718371E-2</v>
      </c>
    </row>
    <row r="184" spans="1:17">
      <c r="A184" s="60">
        <v>176</v>
      </c>
      <c r="B184" s="60" t="s">
        <v>46</v>
      </c>
      <c r="C184" s="58">
        <v>45.68186223666666</v>
      </c>
      <c r="D184" s="57">
        <v>22595.318456100005</v>
      </c>
      <c r="E184" s="55">
        <v>0.67756631451222527</v>
      </c>
      <c r="F184" s="56">
        <v>1</v>
      </c>
      <c r="G184" s="55">
        <v>0.89001423459474871</v>
      </c>
      <c r="H184" s="54">
        <v>48</v>
      </c>
      <c r="I184" s="53">
        <v>0</v>
      </c>
      <c r="J184" s="53">
        <v>0</v>
      </c>
      <c r="K184" s="52">
        <v>1</v>
      </c>
      <c r="L184" s="51" t="s">
        <v>40</v>
      </c>
      <c r="M184" s="50">
        <v>1149922.2058477022</v>
      </c>
      <c r="N184" s="49">
        <v>1108448.7445983274</v>
      </c>
      <c r="O184" s="48">
        <v>-41473.461249374785</v>
      </c>
      <c r="P184" s="47">
        <v>-3.6066319128780791E-2</v>
      </c>
    </row>
    <row r="185" spans="1:17">
      <c r="A185" s="60">
        <v>177</v>
      </c>
      <c r="B185" s="60" t="s">
        <v>46</v>
      </c>
      <c r="C185" s="58">
        <v>48.360729149999997</v>
      </c>
      <c r="D185" s="57">
        <v>23628.909755216668</v>
      </c>
      <c r="E185" s="55">
        <v>0.66931103183530205</v>
      </c>
      <c r="F185" s="56">
        <v>1</v>
      </c>
      <c r="G185" s="55">
        <v>0.89571096792680593</v>
      </c>
      <c r="H185" s="54">
        <v>40</v>
      </c>
      <c r="I185" s="53">
        <v>0</v>
      </c>
      <c r="J185" s="53">
        <v>0</v>
      </c>
      <c r="K185" s="52">
        <v>1</v>
      </c>
      <c r="L185" s="51" t="s">
        <v>40</v>
      </c>
      <c r="M185" s="50">
        <v>1206840.3257905743</v>
      </c>
      <c r="N185" s="49">
        <v>1162878.2268341137</v>
      </c>
      <c r="O185" s="48">
        <v>-43962.098956460599</v>
      </c>
      <c r="P185" s="47">
        <v>-3.642743618768457E-2</v>
      </c>
    </row>
    <row r="186" spans="1:17" s="45" customFormat="1">
      <c r="A186" s="59">
        <v>178</v>
      </c>
      <c r="B186" s="60" t="s">
        <v>46</v>
      </c>
      <c r="C186" s="58">
        <v>51.694098413333329</v>
      </c>
      <c r="D186" s="57">
        <v>23664.927428066669</v>
      </c>
      <c r="E186" s="55">
        <v>0.62710657116730673</v>
      </c>
      <c r="F186" s="56">
        <v>1</v>
      </c>
      <c r="G186" s="55">
        <v>0.91271474627792226</v>
      </c>
      <c r="H186" s="54">
        <v>53.87</v>
      </c>
      <c r="I186" s="53">
        <v>0</v>
      </c>
      <c r="J186" s="53">
        <v>0</v>
      </c>
      <c r="K186" s="52">
        <v>1</v>
      </c>
      <c r="L186" s="51" t="s">
        <v>40</v>
      </c>
      <c r="M186" s="50">
        <v>1244405.8533569726</v>
      </c>
      <c r="N186" s="49">
        <v>1198088.5988837807</v>
      </c>
      <c r="O186" s="48">
        <v>-46317.254473191919</v>
      </c>
      <c r="P186" s="47">
        <v>-3.7220376574285743E-2</v>
      </c>
      <c r="Q186" s="139"/>
    </row>
    <row r="187" spans="1:17">
      <c r="A187" s="60">
        <v>179</v>
      </c>
      <c r="B187" s="60" t="s">
        <v>46</v>
      </c>
      <c r="C187" s="58">
        <v>55.297105200000004</v>
      </c>
      <c r="D187" s="57">
        <v>28898.184855025</v>
      </c>
      <c r="E187" s="55">
        <v>0.71588837160185836</v>
      </c>
      <c r="F187" s="56">
        <v>1</v>
      </c>
      <c r="G187" s="55">
        <v>0.8920782463282263</v>
      </c>
      <c r="H187" s="54">
        <v>51</v>
      </c>
      <c r="I187" s="53">
        <v>0</v>
      </c>
      <c r="J187" s="53">
        <v>0</v>
      </c>
      <c r="K187" s="52">
        <v>1</v>
      </c>
      <c r="L187" s="51" t="s">
        <v>40</v>
      </c>
      <c r="M187" s="50">
        <v>1398414.2250395715</v>
      </c>
      <c r="N187" s="49">
        <v>1348059.2794801646</v>
      </c>
      <c r="O187" s="48">
        <v>-50354.945559406886</v>
      </c>
      <c r="P187" s="47">
        <v>-3.6008605074066641E-2</v>
      </c>
    </row>
    <row r="188" spans="1:17">
      <c r="A188" s="60">
        <v>180</v>
      </c>
      <c r="B188" s="60" t="s">
        <v>46</v>
      </c>
      <c r="C188" s="58">
        <v>56.302196399999993</v>
      </c>
      <c r="D188" s="57">
        <v>27255.456127383335</v>
      </c>
      <c r="E188" s="55">
        <v>0.66314004883809707</v>
      </c>
      <c r="F188" s="56">
        <v>1</v>
      </c>
      <c r="G188" s="55">
        <v>0.8815854062689058</v>
      </c>
      <c r="H188" s="54">
        <v>58.409999999999975</v>
      </c>
      <c r="I188" s="53">
        <v>0</v>
      </c>
      <c r="J188" s="53">
        <v>0</v>
      </c>
      <c r="K188" s="52">
        <v>1</v>
      </c>
      <c r="L188" s="51" t="s">
        <v>40</v>
      </c>
      <c r="M188" s="50">
        <v>1359040.4665597694</v>
      </c>
      <c r="N188" s="49">
        <v>1310456.4418441022</v>
      </c>
      <c r="O188" s="48">
        <v>-48584.024715667125</v>
      </c>
      <c r="P188" s="47">
        <v>-3.5748769746828168E-2</v>
      </c>
    </row>
    <row r="189" spans="1:17">
      <c r="A189" s="60">
        <v>181</v>
      </c>
      <c r="B189" s="60" t="s">
        <v>46</v>
      </c>
      <c r="C189" s="58">
        <v>69.299999999999983</v>
      </c>
      <c r="D189" s="57">
        <v>22840.408722733333</v>
      </c>
      <c r="E189" s="55">
        <v>0.45148962665269793</v>
      </c>
      <c r="F189" s="56">
        <v>1</v>
      </c>
      <c r="G189" s="55">
        <v>0.76382450584113826</v>
      </c>
      <c r="H189" s="54">
        <v>77</v>
      </c>
      <c r="I189" s="53">
        <v>0</v>
      </c>
      <c r="J189" s="53">
        <v>0</v>
      </c>
      <c r="K189" s="52">
        <v>1</v>
      </c>
      <c r="L189" s="51" t="s">
        <v>40</v>
      </c>
      <c r="M189" s="50">
        <v>1219406.8550076524</v>
      </c>
      <c r="N189" s="49">
        <v>1191842.5341652872</v>
      </c>
      <c r="O189" s="48">
        <v>-27564.320842365269</v>
      </c>
      <c r="P189" s="47">
        <v>-2.2604695659343563E-2</v>
      </c>
    </row>
    <row r="190" spans="1:17">
      <c r="A190" s="60">
        <v>182</v>
      </c>
      <c r="B190" s="60" t="s">
        <v>46</v>
      </c>
      <c r="C190" s="58">
        <v>70.056061979999996</v>
      </c>
      <c r="D190" s="57">
        <v>28530.485026333332</v>
      </c>
      <c r="E190" s="55">
        <v>0.5578797194112084</v>
      </c>
      <c r="F190" s="56">
        <v>1</v>
      </c>
      <c r="G190" s="55">
        <v>0.84392082445337213</v>
      </c>
      <c r="H190" s="54">
        <v>75</v>
      </c>
      <c r="I190" s="53">
        <v>0</v>
      </c>
      <c r="J190" s="53">
        <v>0</v>
      </c>
      <c r="K190" s="52">
        <v>1</v>
      </c>
      <c r="L190" s="51" t="s">
        <v>40</v>
      </c>
      <c r="M190" s="50">
        <v>1460523.3376089435</v>
      </c>
      <c r="N190" s="49">
        <v>1414259.87039157</v>
      </c>
      <c r="O190" s="48">
        <v>-46263.467217373429</v>
      </c>
      <c r="P190" s="47">
        <v>-3.1675952055043789E-2</v>
      </c>
    </row>
    <row r="191" spans="1:17">
      <c r="A191" s="60">
        <v>183</v>
      </c>
      <c r="B191" s="60" t="s">
        <v>46</v>
      </c>
      <c r="C191" s="58">
        <v>72.740005920000016</v>
      </c>
      <c r="D191" s="57">
        <v>31162.130768958334</v>
      </c>
      <c r="E191" s="55">
        <v>0.58685519513683404</v>
      </c>
      <c r="F191" s="56">
        <v>0.86956999999999962</v>
      </c>
      <c r="G191" s="55">
        <v>0.92714649348222988</v>
      </c>
      <c r="H191" s="54">
        <v>68</v>
      </c>
      <c r="I191" s="53">
        <v>0</v>
      </c>
      <c r="J191" s="53">
        <v>0</v>
      </c>
      <c r="K191" s="52">
        <v>2</v>
      </c>
      <c r="L191" s="51" t="s">
        <v>40</v>
      </c>
      <c r="M191" s="50">
        <v>1578073.0157312453</v>
      </c>
      <c r="N191" s="49">
        <v>1522948.7225059371</v>
      </c>
      <c r="O191" s="48">
        <v>-55124.293225308182</v>
      </c>
      <c r="P191" s="47">
        <v>-3.4931395870656065E-2</v>
      </c>
    </row>
    <row r="192" spans="1:17">
      <c r="A192" s="60">
        <v>184</v>
      </c>
      <c r="B192" s="60" t="s">
        <v>46</v>
      </c>
      <c r="C192" s="58">
        <v>83.98246484000002</v>
      </c>
      <c r="D192" s="57">
        <v>38947.311001275004</v>
      </c>
      <c r="E192" s="55">
        <v>0.63528119739411515</v>
      </c>
      <c r="F192" s="56">
        <v>1</v>
      </c>
      <c r="G192" s="55">
        <v>0.95479832098536388</v>
      </c>
      <c r="H192" s="54">
        <v>92</v>
      </c>
      <c r="I192" s="53">
        <v>0</v>
      </c>
      <c r="J192" s="53">
        <v>0</v>
      </c>
      <c r="K192" s="52">
        <v>1</v>
      </c>
      <c r="L192" s="51" t="s">
        <v>40</v>
      </c>
      <c r="M192" s="50">
        <v>1948625.2494241791</v>
      </c>
      <c r="N192" s="49">
        <v>1875576.7051638223</v>
      </c>
      <c r="O192" s="48">
        <v>-73048.544260356808</v>
      </c>
      <c r="P192" s="47">
        <v>-3.7487220429860864E-2</v>
      </c>
    </row>
    <row r="193" spans="1:16">
      <c r="A193" s="60">
        <v>185</v>
      </c>
      <c r="B193" s="60" t="s">
        <v>46</v>
      </c>
      <c r="C193" s="58">
        <v>97.093920089999997</v>
      </c>
      <c r="D193" s="57">
        <v>40143.056644466669</v>
      </c>
      <c r="E193" s="55">
        <v>0.5663638722495824</v>
      </c>
      <c r="F193" s="56">
        <v>1</v>
      </c>
      <c r="G193" s="55">
        <v>0.93415873732081067</v>
      </c>
      <c r="H193" s="54">
        <v>100.38</v>
      </c>
      <c r="I193" s="53">
        <v>0</v>
      </c>
      <c r="J193" s="53">
        <v>0</v>
      </c>
      <c r="K193" s="52">
        <v>1</v>
      </c>
      <c r="L193" s="51" t="s">
        <v>40</v>
      </c>
      <c r="M193" s="50">
        <v>2072151.024811452</v>
      </c>
      <c r="N193" s="49">
        <v>1996952.6265960012</v>
      </c>
      <c r="O193" s="48">
        <v>-75198.398215450812</v>
      </c>
      <c r="P193" s="47">
        <v>-3.6290018109222139E-2</v>
      </c>
    </row>
    <row r="194" spans="1:16">
      <c r="A194" s="60">
        <v>186</v>
      </c>
      <c r="B194" s="60" t="s">
        <v>46</v>
      </c>
      <c r="C194" s="58">
        <v>97.526659016666699</v>
      </c>
      <c r="D194" s="57">
        <v>46031.199036341663</v>
      </c>
      <c r="E194" s="55">
        <v>0.64655590247696804</v>
      </c>
      <c r="F194" s="56">
        <v>1</v>
      </c>
      <c r="G194" s="55">
        <v>0.93215461100750696</v>
      </c>
      <c r="H194" s="54">
        <v>102</v>
      </c>
      <c r="I194" s="53">
        <v>0</v>
      </c>
      <c r="J194" s="53">
        <v>0</v>
      </c>
      <c r="K194" s="52">
        <v>1</v>
      </c>
      <c r="L194" s="51" t="s">
        <v>40</v>
      </c>
      <c r="M194" s="50">
        <v>2293980.2262073713</v>
      </c>
      <c r="N194" s="49">
        <v>2203772.8279855293</v>
      </c>
      <c r="O194" s="48">
        <v>-90207.398221842013</v>
      </c>
      <c r="P194" s="47">
        <v>-3.9323529118200619E-2</v>
      </c>
    </row>
    <row r="195" spans="1:16">
      <c r="A195" s="60">
        <v>187</v>
      </c>
      <c r="B195" s="60" t="s">
        <v>46</v>
      </c>
      <c r="C195" s="58">
        <v>105.45769866666664</v>
      </c>
      <c r="D195" s="57">
        <v>43465.403729741658</v>
      </c>
      <c r="E195" s="55">
        <v>0.56460220256704374</v>
      </c>
      <c r="F195" s="56">
        <v>1</v>
      </c>
      <c r="G195" s="55">
        <v>0.89554964564016004</v>
      </c>
      <c r="H195" s="54">
        <v>117</v>
      </c>
      <c r="I195" s="53">
        <v>0</v>
      </c>
      <c r="J195" s="53">
        <v>0</v>
      </c>
      <c r="K195" s="52">
        <v>1</v>
      </c>
      <c r="L195" s="51" t="s">
        <v>40</v>
      </c>
      <c r="M195" s="50">
        <v>2298453.6932620676</v>
      </c>
      <c r="N195" s="49">
        <v>2208959.2007510737</v>
      </c>
      <c r="O195" s="48">
        <v>-89494.492510993965</v>
      </c>
      <c r="P195" s="47">
        <v>-3.8936826429589455E-2</v>
      </c>
    </row>
    <row r="196" spans="1:16">
      <c r="A196" s="60">
        <v>188</v>
      </c>
      <c r="B196" s="60" t="s">
        <v>46</v>
      </c>
      <c r="C196" s="194">
        <v>115.5</v>
      </c>
      <c r="D196" s="175">
        <v>45518.519576533326</v>
      </c>
      <c r="E196" s="195">
        <v>0.53986265286761936</v>
      </c>
      <c r="F196" s="196">
        <v>1</v>
      </c>
      <c r="G196" s="195">
        <v>0.9121635447446298</v>
      </c>
      <c r="H196" s="197">
        <v>128.33333333333334</v>
      </c>
      <c r="I196" s="198">
        <v>0</v>
      </c>
      <c r="J196" s="198">
        <v>0</v>
      </c>
      <c r="K196" s="199">
        <v>1</v>
      </c>
      <c r="L196" s="200" t="s">
        <v>40</v>
      </c>
      <c r="M196" s="201">
        <v>2337177.0993804745</v>
      </c>
      <c r="N196" s="202">
        <v>2256946.8346990459</v>
      </c>
      <c r="O196" s="203">
        <v>-80230.264681428671</v>
      </c>
      <c r="P196" s="204">
        <v>-3.4327849910345112E-2</v>
      </c>
    </row>
    <row r="197" spans="1:16" s="143" customFormat="1">
      <c r="A197" s="181" t="s">
        <v>128</v>
      </c>
      <c r="B197" s="141"/>
      <c r="C197" s="182">
        <v>48.086666716315783</v>
      </c>
      <c r="D197" s="183">
        <v>20794.478934532457</v>
      </c>
      <c r="E197" s="184">
        <v>0.59559409764120796</v>
      </c>
      <c r="F197" s="185">
        <v>0.98772710526315799</v>
      </c>
      <c r="G197" s="184">
        <v>0.902956879913692</v>
      </c>
      <c r="H197" s="186">
        <v>49.110087719298242</v>
      </c>
      <c r="I197" s="187">
        <v>0</v>
      </c>
      <c r="J197" s="187">
        <v>0</v>
      </c>
      <c r="K197" s="188">
        <v>1.0526315789473684</v>
      </c>
      <c r="L197" s="189"/>
      <c r="M197" s="190">
        <v>1077994.8600308632</v>
      </c>
      <c r="N197" s="191">
        <v>1043119.5528799456</v>
      </c>
      <c r="O197" s="192">
        <v>-34875.307150917535</v>
      </c>
      <c r="P197" s="193">
        <v>-3.0361740600136657E-2</v>
      </c>
    </row>
    <row r="198" spans="1:16">
      <c r="A198" s="73"/>
      <c r="B198" s="157"/>
      <c r="C198" s="224"/>
      <c r="D198" s="225"/>
      <c r="E198" s="226"/>
      <c r="F198" s="227"/>
      <c r="G198" s="226"/>
      <c r="H198" s="224"/>
      <c r="I198" s="228"/>
      <c r="J198" s="228"/>
      <c r="K198" s="229"/>
      <c r="L198" s="230"/>
      <c r="M198" s="231"/>
      <c r="N198" s="231"/>
      <c r="O198" s="232"/>
      <c r="P198" s="74"/>
    </row>
    <row r="199" spans="1:16">
      <c r="A199" s="60">
        <v>189</v>
      </c>
      <c r="B199" s="60" t="s">
        <v>45</v>
      </c>
      <c r="C199" s="58">
        <v>3.1368399999999999</v>
      </c>
      <c r="D199" s="57">
        <v>348.0768666666666</v>
      </c>
      <c r="E199" s="55">
        <v>0.1520057209072749</v>
      </c>
      <c r="F199" s="56">
        <v>6.0600000000000003E-3</v>
      </c>
      <c r="G199" s="55">
        <v>2.2781774580335729E-2</v>
      </c>
      <c r="H199" s="54">
        <v>1.5</v>
      </c>
      <c r="I199" s="53">
        <v>0</v>
      </c>
      <c r="J199" s="53">
        <v>246</v>
      </c>
      <c r="K199" s="52">
        <v>1</v>
      </c>
      <c r="L199" s="51" t="s">
        <v>40</v>
      </c>
      <c r="M199" s="50">
        <v>18970.372211333335</v>
      </c>
      <c r="N199" s="49">
        <v>20528.335295333334</v>
      </c>
      <c r="O199" s="48">
        <v>1557.9630839999991</v>
      </c>
      <c r="P199" s="47">
        <v>8.2126121018818818E-2</v>
      </c>
    </row>
    <row r="200" spans="1:16">
      <c r="A200" s="60">
        <v>190</v>
      </c>
      <c r="B200" s="60" t="s">
        <v>45</v>
      </c>
      <c r="C200" s="58">
        <v>11.087999999999999</v>
      </c>
      <c r="D200" s="57">
        <v>5980.5758833333321</v>
      </c>
      <c r="E200" s="55">
        <v>0.73886811897513949</v>
      </c>
      <c r="F200" s="56">
        <v>1</v>
      </c>
      <c r="G200" s="55">
        <v>0.87173251406657348</v>
      </c>
      <c r="H200" s="54">
        <v>12.319999999999999</v>
      </c>
      <c r="I200" s="53">
        <v>0</v>
      </c>
      <c r="J200" s="53">
        <v>0</v>
      </c>
      <c r="K200" s="52">
        <v>1</v>
      </c>
      <c r="L200" s="51" t="s">
        <v>40</v>
      </c>
      <c r="M200" s="50">
        <v>289235.09158449998</v>
      </c>
      <c r="N200" s="49">
        <v>284613.69513716665</v>
      </c>
      <c r="O200" s="48">
        <v>-4621.3964473333326</v>
      </c>
      <c r="P200" s="47">
        <v>-1.5977993617635404E-2</v>
      </c>
    </row>
    <row r="201" spans="1:16">
      <c r="A201" s="60">
        <v>191</v>
      </c>
      <c r="B201" s="60" t="s">
        <v>45</v>
      </c>
      <c r="C201" s="58">
        <v>12.546225999999999</v>
      </c>
      <c r="D201" s="57">
        <v>6285.1460350000007</v>
      </c>
      <c r="E201" s="55">
        <v>0.68624533696755474</v>
      </c>
      <c r="F201" s="56">
        <v>1</v>
      </c>
      <c r="G201" s="55">
        <v>0.7484471978708962</v>
      </c>
      <c r="H201" s="54">
        <v>13.080000000000004</v>
      </c>
      <c r="I201" s="53">
        <v>0</v>
      </c>
      <c r="J201" s="53">
        <v>0</v>
      </c>
      <c r="K201" s="52">
        <v>1</v>
      </c>
      <c r="L201" s="51" t="s">
        <v>40</v>
      </c>
      <c r="M201" s="50">
        <v>313262.63086331665</v>
      </c>
      <c r="N201" s="49">
        <v>307789.24226151669</v>
      </c>
      <c r="O201" s="48">
        <v>-5473.3886017999612</v>
      </c>
      <c r="P201" s="47">
        <v>-1.7472204031217884E-2</v>
      </c>
    </row>
    <row r="202" spans="1:16">
      <c r="A202" s="60">
        <v>192</v>
      </c>
      <c r="B202" s="60" t="s">
        <v>45</v>
      </c>
      <c r="C202" s="58">
        <v>14.31</v>
      </c>
      <c r="D202" s="57">
        <v>7460.9061099999999</v>
      </c>
      <c r="E202" s="55">
        <v>0.71421518719546628</v>
      </c>
      <c r="F202" s="56">
        <v>1</v>
      </c>
      <c r="G202" s="55">
        <v>0.89255285087084768</v>
      </c>
      <c r="H202" s="54">
        <v>15.900000000000004</v>
      </c>
      <c r="I202" s="53">
        <v>0</v>
      </c>
      <c r="J202" s="53">
        <v>0</v>
      </c>
      <c r="K202" s="52">
        <v>1</v>
      </c>
      <c r="L202" s="51" t="s">
        <v>40</v>
      </c>
      <c r="M202" s="50">
        <v>366984.57260090002</v>
      </c>
      <c r="N202" s="49">
        <v>359287.69809010002</v>
      </c>
      <c r="O202" s="48">
        <v>-7696.8745108000003</v>
      </c>
      <c r="P202" s="47">
        <v>-2.0973291755156259E-2</v>
      </c>
    </row>
    <row r="203" spans="1:16">
      <c r="A203" s="60">
        <v>193</v>
      </c>
      <c r="B203" s="60" t="s">
        <v>45</v>
      </c>
      <c r="C203" s="58">
        <v>19.423598000000002</v>
      </c>
      <c r="D203" s="57">
        <v>9171.4094003833343</v>
      </c>
      <c r="E203" s="55">
        <v>0.64682014738325311</v>
      </c>
      <c r="F203" s="56">
        <v>0.40194000000000002</v>
      </c>
      <c r="G203" s="55">
        <v>0.80036783467956896</v>
      </c>
      <c r="H203" s="54">
        <v>15.740000000000002</v>
      </c>
      <c r="I203" s="53">
        <v>0</v>
      </c>
      <c r="J203" s="53">
        <v>0</v>
      </c>
      <c r="K203" s="52">
        <v>2</v>
      </c>
      <c r="L203" s="51" t="s">
        <v>40</v>
      </c>
      <c r="M203" s="50">
        <v>452812.66366010619</v>
      </c>
      <c r="N203" s="49">
        <v>438804.06528799882</v>
      </c>
      <c r="O203" s="48">
        <v>-14008.598372107372</v>
      </c>
      <c r="P203" s="47">
        <v>-3.0936852028110716E-2</v>
      </c>
    </row>
    <row r="204" spans="1:16">
      <c r="A204" s="60">
        <v>194</v>
      </c>
      <c r="B204" s="60" t="s">
        <v>45</v>
      </c>
      <c r="C204" s="58">
        <v>23.794900269999999</v>
      </c>
      <c r="D204" s="57">
        <v>10248.1067</v>
      </c>
      <c r="E204" s="55">
        <v>0.58997945650003447</v>
      </c>
      <c r="F204" s="56">
        <v>1</v>
      </c>
      <c r="G204" s="55">
        <v>0.46465334385364487</v>
      </c>
      <c r="H204" s="54">
        <v>20.5</v>
      </c>
      <c r="I204" s="53">
        <v>0</v>
      </c>
      <c r="J204" s="53">
        <v>0</v>
      </c>
      <c r="K204" s="52">
        <v>1</v>
      </c>
      <c r="L204" s="51" t="s">
        <v>40</v>
      </c>
      <c r="M204" s="50">
        <v>464083.88822897006</v>
      </c>
      <c r="N204" s="49">
        <v>462412.05781199998</v>
      </c>
      <c r="O204" s="48">
        <v>-1671.8304169700714</v>
      </c>
      <c r="P204" s="47">
        <v>-3.6024314986458279E-3</v>
      </c>
    </row>
    <row r="205" spans="1:16">
      <c r="A205" s="60">
        <v>195</v>
      </c>
      <c r="B205" s="60" t="s">
        <v>45</v>
      </c>
      <c r="C205" s="58">
        <v>26.152656000000004</v>
      </c>
      <c r="D205" s="57">
        <v>12846.656439999999</v>
      </c>
      <c r="E205" s="55">
        <v>0.6729014256467607</v>
      </c>
      <c r="F205" s="56">
        <v>1</v>
      </c>
      <c r="G205" s="55">
        <v>0.77896822764946705</v>
      </c>
      <c r="H205" s="54">
        <v>20.099999999999998</v>
      </c>
      <c r="I205" s="53">
        <v>0</v>
      </c>
      <c r="J205" s="53">
        <v>0</v>
      </c>
      <c r="K205" s="52">
        <v>1</v>
      </c>
      <c r="L205" s="51" t="s">
        <v>40</v>
      </c>
      <c r="M205" s="50">
        <v>634970.72872293333</v>
      </c>
      <c r="N205" s="49">
        <v>618400.98330373329</v>
      </c>
      <c r="O205" s="48">
        <v>-16569.745419200044</v>
      </c>
      <c r="P205" s="47">
        <v>-2.6095290175856562E-2</v>
      </c>
    </row>
    <row r="206" spans="1:16">
      <c r="A206" s="60">
        <v>196</v>
      </c>
      <c r="B206" s="60" t="s">
        <v>45</v>
      </c>
      <c r="C206" s="58">
        <v>39.677045559999996</v>
      </c>
      <c r="D206" s="57">
        <v>20308.763777608332</v>
      </c>
      <c r="E206" s="55">
        <v>0.70116673155056686</v>
      </c>
      <c r="F206" s="56">
        <v>1</v>
      </c>
      <c r="G206" s="55">
        <v>0.9503068051671888</v>
      </c>
      <c r="H206" s="54">
        <v>33.166666666666671</v>
      </c>
      <c r="I206" s="53">
        <v>0</v>
      </c>
      <c r="J206" s="53">
        <v>0</v>
      </c>
      <c r="K206" s="52">
        <v>1</v>
      </c>
      <c r="L206" s="51" t="s">
        <v>40</v>
      </c>
      <c r="M206" s="50">
        <v>1038060.5464774555</v>
      </c>
      <c r="N206" s="49">
        <v>1000238.5996910651</v>
      </c>
      <c r="O206" s="48">
        <v>-37821.946786390385</v>
      </c>
      <c r="P206" s="47">
        <v>-3.6435203047389682E-2</v>
      </c>
    </row>
    <row r="207" spans="1:16">
      <c r="A207" s="60">
        <v>197</v>
      </c>
      <c r="B207" s="136" t="s">
        <v>45</v>
      </c>
      <c r="C207" s="58">
        <v>46.672700133333336</v>
      </c>
      <c r="D207" s="57">
        <v>25622.119299833332</v>
      </c>
      <c r="E207" s="55">
        <v>0.7520197773247792</v>
      </c>
      <c r="F207" s="56">
        <v>1</v>
      </c>
      <c r="G207" s="55">
        <v>0.96945262032569823</v>
      </c>
      <c r="H207" s="54">
        <v>47</v>
      </c>
      <c r="I207" s="53">
        <v>0</v>
      </c>
      <c r="J207" s="53">
        <v>0</v>
      </c>
      <c r="K207" s="52">
        <v>1</v>
      </c>
      <c r="L207" s="51" t="s">
        <v>40</v>
      </c>
      <c r="M207" s="50">
        <v>1268235.5594187016</v>
      </c>
      <c r="N207" s="49">
        <v>1219613.4590147482</v>
      </c>
      <c r="O207" s="48">
        <v>-48622.100403953344</v>
      </c>
      <c r="P207" s="47">
        <v>-3.8338382836576028E-2</v>
      </c>
    </row>
    <row r="208" spans="1:16">
      <c r="A208" s="136">
        <v>198</v>
      </c>
      <c r="B208" s="150" t="s">
        <v>45</v>
      </c>
      <c r="C208" s="288">
        <v>50.399105999999996</v>
      </c>
      <c r="D208" s="137">
        <v>25361.819311850006</v>
      </c>
      <c r="E208" s="289">
        <v>0.68934195450631541</v>
      </c>
      <c r="F208" s="290">
        <v>1</v>
      </c>
      <c r="G208" s="289">
        <v>0.9177628657138821</v>
      </c>
      <c r="H208" s="291">
        <v>25.959999999999997</v>
      </c>
      <c r="I208" s="292">
        <v>0</v>
      </c>
      <c r="J208" s="292">
        <v>0</v>
      </c>
      <c r="K208" s="293">
        <v>1</v>
      </c>
      <c r="L208" s="294" t="s">
        <v>40</v>
      </c>
      <c r="M208" s="295">
        <v>1283636.1452950183</v>
      </c>
      <c r="N208" s="296">
        <v>1235487.4192877</v>
      </c>
      <c r="O208" s="297">
        <v>-48148.726007318357</v>
      </c>
      <c r="P208" s="138">
        <v>-3.7509637122482495E-2</v>
      </c>
    </row>
    <row r="209" spans="1:17">
      <c r="A209" s="60">
        <v>199</v>
      </c>
      <c r="B209" s="60" t="s">
        <v>45</v>
      </c>
      <c r="C209" s="58">
        <v>54.484317849999996</v>
      </c>
      <c r="D209" s="57">
        <v>24819.277931833334</v>
      </c>
      <c r="E209" s="55">
        <v>0.62401461938327485</v>
      </c>
      <c r="F209" s="56">
        <v>1</v>
      </c>
      <c r="G209" s="55">
        <v>0.89312495660012081</v>
      </c>
      <c r="H209" s="54">
        <v>50.279999999999994</v>
      </c>
      <c r="I209" s="53">
        <v>0</v>
      </c>
      <c r="J209" s="53">
        <v>0</v>
      </c>
      <c r="K209" s="52">
        <v>1</v>
      </c>
      <c r="L209" s="51" t="s">
        <v>40</v>
      </c>
      <c r="M209" s="50">
        <v>1272671.1204594651</v>
      </c>
      <c r="N209" s="49">
        <v>1228403.5295635515</v>
      </c>
      <c r="O209" s="48">
        <v>-44267.590895913541</v>
      </c>
      <c r="P209" s="47">
        <v>-3.4783213183883568E-2</v>
      </c>
    </row>
    <row r="210" spans="1:17">
      <c r="A210" s="60">
        <v>200</v>
      </c>
      <c r="B210" s="60" t="s">
        <v>45</v>
      </c>
      <c r="C210" s="58">
        <v>55.982796133333331</v>
      </c>
      <c r="D210" s="57">
        <v>23853.992723858333</v>
      </c>
      <c r="E210" s="55">
        <v>0.58369185925662215</v>
      </c>
      <c r="F210" s="56">
        <v>1</v>
      </c>
      <c r="G210" s="55">
        <v>0.89156076691678698</v>
      </c>
      <c r="H210" s="54">
        <v>62.100000000000016</v>
      </c>
      <c r="I210" s="53">
        <v>0</v>
      </c>
      <c r="J210" s="53">
        <v>0</v>
      </c>
      <c r="K210" s="52">
        <v>1</v>
      </c>
      <c r="L210" s="51" t="s">
        <v>40</v>
      </c>
      <c r="M210" s="50">
        <v>1232068.7099723162</v>
      </c>
      <c r="N210" s="49">
        <v>1192285.7276763029</v>
      </c>
      <c r="O210" s="48">
        <v>-39782.982296013273</v>
      </c>
      <c r="P210" s="47">
        <v>-3.2289580908930943E-2</v>
      </c>
    </row>
    <row r="211" spans="1:17">
      <c r="A211" s="60">
        <v>201</v>
      </c>
      <c r="B211" s="60" t="s">
        <v>45</v>
      </c>
      <c r="C211" s="58">
        <v>57.957849666666654</v>
      </c>
      <c r="D211" s="57">
        <v>28016.456042449998</v>
      </c>
      <c r="E211" s="55">
        <v>0.66218307145957711</v>
      </c>
      <c r="F211" s="56">
        <v>1</v>
      </c>
      <c r="G211" s="55">
        <v>0.96147797941509017</v>
      </c>
      <c r="H211" s="54">
        <v>59</v>
      </c>
      <c r="I211" s="53">
        <v>0</v>
      </c>
      <c r="J211" s="53">
        <v>0</v>
      </c>
      <c r="K211" s="52">
        <v>1</v>
      </c>
      <c r="L211" s="51" t="s">
        <v>40</v>
      </c>
      <c r="M211" s="50">
        <v>1391971.0894035655</v>
      </c>
      <c r="N211" s="49">
        <v>1343008.8753450131</v>
      </c>
      <c r="O211" s="48">
        <v>-48962.214058552403</v>
      </c>
      <c r="P211" s="47">
        <v>-3.5174734900228301E-2</v>
      </c>
    </row>
    <row r="212" spans="1:17">
      <c r="A212" s="60">
        <v>202</v>
      </c>
      <c r="B212" s="60" t="s">
        <v>45</v>
      </c>
      <c r="C212" s="58">
        <v>58.859733333333338</v>
      </c>
      <c r="D212" s="57">
        <v>28802.995628316668</v>
      </c>
      <c r="E212" s="55">
        <v>0.67034211948441846</v>
      </c>
      <c r="F212" s="56">
        <v>1</v>
      </c>
      <c r="G212" s="55">
        <v>0.92871463598315451</v>
      </c>
      <c r="H212" s="54">
        <v>59</v>
      </c>
      <c r="I212" s="53">
        <v>0</v>
      </c>
      <c r="J212" s="53">
        <v>0</v>
      </c>
      <c r="K212" s="52">
        <v>1</v>
      </c>
      <c r="L212" s="51" t="s">
        <v>40</v>
      </c>
      <c r="M212" s="50">
        <v>1470975.2136926802</v>
      </c>
      <c r="N212" s="49">
        <v>1413889.6927834181</v>
      </c>
      <c r="O212" s="48">
        <v>-57085.520909262123</v>
      </c>
      <c r="P212" s="47">
        <v>-3.8807942090306746E-2</v>
      </c>
    </row>
    <row r="213" spans="1:17">
      <c r="A213" s="60">
        <v>203</v>
      </c>
      <c r="B213" s="60" t="s">
        <v>45</v>
      </c>
      <c r="C213" s="58">
        <v>59.432887286666663</v>
      </c>
      <c r="D213" s="57">
        <v>28642.758783966667</v>
      </c>
      <c r="E213" s="55">
        <v>0.66018424578961932</v>
      </c>
      <c r="F213" s="56">
        <v>1</v>
      </c>
      <c r="G213" s="55">
        <v>0.92699950721731206</v>
      </c>
      <c r="H213" s="54">
        <v>45.399999999999984</v>
      </c>
      <c r="I213" s="53">
        <v>0</v>
      </c>
      <c r="J213" s="53">
        <v>0</v>
      </c>
      <c r="K213" s="52">
        <v>1</v>
      </c>
      <c r="L213" s="51" t="s">
        <v>40</v>
      </c>
      <c r="M213" s="50">
        <v>1429787.5800874138</v>
      </c>
      <c r="N213" s="49">
        <v>1377731.3912712364</v>
      </c>
      <c r="O213" s="48">
        <v>-52056.188816177426</v>
      </c>
      <c r="P213" s="47">
        <v>-3.6408337532904601E-2</v>
      </c>
    </row>
    <row r="214" spans="1:17" s="45" customFormat="1">
      <c r="A214" s="59">
        <v>204</v>
      </c>
      <c r="B214" s="60" t="s">
        <v>45</v>
      </c>
      <c r="C214" s="58">
        <v>65.075788583333335</v>
      </c>
      <c r="D214" s="57">
        <v>29472.661599324998</v>
      </c>
      <c r="E214" s="55">
        <v>0.62040752665594834</v>
      </c>
      <c r="F214" s="56">
        <v>1</v>
      </c>
      <c r="G214" s="55">
        <v>0.84773549607313115</v>
      </c>
      <c r="H214" s="54">
        <v>52.100000000000016</v>
      </c>
      <c r="I214" s="53">
        <v>0</v>
      </c>
      <c r="J214" s="53">
        <v>0</v>
      </c>
      <c r="K214" s="52">
        <v>1</v>
      </c>
      <c r="L214" s="51" t="s">
        <v>40</v>
      </c>
      <c r="M214" s="50">
        <v>1446127.2751500718</v>
      </c>
      <c r="N214" s="49">
        <v>1399160.7689939272</v>
      </c>
      <c r="O214" s="48">
        <v>-46966.506156144664</v>
      </c>
      <c r="P214" s="47">
        <v>-3.2477436089621309E-2</v>
      </c>
      <c r="Q214" s="139"/>
    </row>
    <row r="215" spans="1:17">
      <c r="A215" s="60">
        <v>205</v>
      </c>
      <c r="B215" s="60" t="s">
        <v>45</v>
      </c>
      <c r="C215" s="58">
        <v>66.799056666666658</v>
      </c>
      <c r="D215" s="57">
        <v>32580.591624124998</v>
      </c>
      <c r="E215" s="55">
        <v>0.66813739081706924</v>
      </c>
      <c r="F215" s="56">
        <v>1</v>
      </c>
      <c r="G215" s="55">
        <v>0.88095665103647025</v>
      </c>
      <c r="H215" s="54">
        <v>40</v>
      </c>
      <c r="I215" s="53">
        <v>0</v>
      </c>
      <c r="J215" s="53">
        <v>0</v>
      </c>
      <c r="K215" s="52">
        <v>1</v>
      </c>
      <c r="L215" s="51" t="s">
        <v>40</v>
      </c>
      <c r="M215" s="50">
        <v>1629963.9407005003</v>
      </c>
      <c r="N215" s="49">
        <v>1568320.6905790789</v>
      </c>
      <c r="O215" s="48">
        <v>-61643.250121421413</v>
      </c>
      <c r="P215" s="47">
        <v>-3.7818781497049161E-2</v>
      </c>
    </row>
    <row r="216" spans="1:17">
      <c r="A216" s="60">
        <v>206</v>
      </c>
      <c r="B216" s="60" t="s">
        <v>45</v>
      </c>
      <c r="C216" s="58">
        <v>70.867919733333324</v>
      </c>
      <c r="D216" s="57">
        <v>34165.256025249997</v>
      </c>
      <c r="E216" s="55">
        <v>0.66040770998560372</v>
      </c>
      <c r="F216" s="56">
        <v>1</v>
      </c>
      <c r="G216" s="55">
        <v>0.94497683939854238</v>
      </c>
      <c r="H216" s="54">
        <v>77</v>
      </c>
      <c r="I216" s="53">
        <v>0</v>
      </c>
      <c r="J216" s="53">
        <v>0</v>
      </c>
      <c r="K216" s="52">
        <v>1</v>
      </c>
      <c r="L216" s="51" t="s">
        <v>40</v>
      </c>
      <c r="M216" s="50">
        <v>1743714.9300925641</v>
      </c>
      <c r="N216" s="49">
        <v>1674227.6638721607</v>
      </c>
      <c r="O216" s="48">
        <v>-69487.26622040337</v>
      </c>
      <c r="P216" s="47">
        <v>-3.9850129755277533E-2</v>
      </c>
    </row>
    <row r="217" spans="1:17">
      <c r="A217" s="60">
        <v>207</v>
      </c>
      <c r="B217" s="60" t="s">
        <v>45</v>
      </c>
      <c r="C217" s="58">
        <v>82.649183023333322</v>
      </c>
      <c r="D217" s="57">
        <v>38433.722994341668</v>
      </c>
      <c r="E217" s="55">
        <v>0.63701701193856319</v>
      </c>
      <c r="F217" s="56">
        <v>1</v>
      </c>
      <c r="G217" s="55">
        <v>0.88532996679447529</v>
      </c>
      <c r="H217" s="54">
        <v>69.039999999999992</v>
      </c>
      <c r="I217" s="53">
        <v>0</v>
      </c>
      <c r="J217" s="53">
        <v>0</v>
      </c>
      <c r="K217" s="52">
        <v>1</v>
      </c>
      <c r="L217" s="51" t="s">
        <v>40</v>
      </c>
      <c r="M217" s="50">
        <v>1927899.7521761449</v>
      </c>
      <c r="N217" s="49">
        <v>1854915.034849396</v>
      </c>
      <c r="O217" s="48">
        <v>-72984.717326748883</v>
      </c>
      <c r="P217" s="47">
        <v>-3.7857112250969646E-2</v>
      </c>
    </row>
    <row r="218" spans="1:17">
      <c r="A218" s="60">
        <v>208</v>
      </c>
      <c r="B218" s="60" t="s">
        <v>45</v>
      </c>
      <c r="C218" s="58">
        <v>84.601439999999982</v>
      </c>
      <c r="D218" s="57">
        <v>38509.609897349997</v>
      </c>
      <c r="E218" s="55">
        <v>0.62354600903179047</v>
      </c>
      <c r="F218" s="56">
        <v>1</v>
      </c>
      <c r="G218" s="55">
        <v>0.9241663240780319</v>
      </c>
      <c r="H218" s="54">
        <v>73.094999999999999</v>
      </c>
      <c r="I218" s="53">
        <v>0</v>
      </c>
      <c r="J218" s="53">
        <v>0</v>
      </c>
      <c r="K218" s="52">
        <v>1</v>
      </c>
      <c r="L218" s="51" t="s">
        <v>40</v>
      </c>
      <c r="M218" s="50">
        <v>1926589.0093666632</v>
      </c>
      <c r="N218" s="49">
        <v>1856735.1585954048</v>
      </c>
      <c r="O218" s="48">
        <v>-69853.850771258352</v>
      </c>
      <c r="P218" s="47">
        <v>-3.6257785356214475E-2</v>
      </c>
    </row>
    <row r="219" spans="1:17">
      <c r="A219" s="60">
        <v>209</v>
      </c>
      <c r="B219" s="60" t="s">
        <v>45</v>
      </c>
      <c r="C219" s="58">
        <v>86.19976773333336</v>
      </c>
      <c r="D219" s="57">
        <v>39228.298309783335</v>
      </c>
      <c r="E219" s="55">
        <v>0.62340533342444826</v>
      </c>
      <c r="F219" s="56">
        <v>1</v>
      </c>
      <c r="G219" s="55">
        <v>0.88373702574546487</v>
      </c>
      <c r="H219" s="54">
        <v>66.600000000000009</v>
      </c>
      <c r="I219" s="53">
        <v>0</v>
      </c>
      <c r="J219" s="53">
        <v>0</v>
      </c>
      <c r="K219" s="52">
        <v>1</v>
      </c>
      <c r="L219" s="51" t="s">
        <v>40</v>
      </c>
      <c r="M219" s="50">
        <v>1988311.6109933592</v>
      </c>
      <c r="N219" s="49">
        <v>1912661.1345332859</v>
      </c>
      <c r="O219" s="48">
        <v>-75650.476460073376</v>
      </c>
      <c r="P219" s="47">
        <v>-3.8047595780159656E-2</v>
      </c>
    </row>
    <row r="220" spans="1:17">
      <c r="A220" s="60">
        <v>210</v>
      </c>
      <c r="B220" s="60" t="s">
        <v>45</v>
      </c>
      <c r="C220" s="58">
        <v>117.23911417999999</v>
      </c>
      <c r="D220" s="57">
        <v>61176.497289049999</v>
      </c>
      <c r="E220" s="55">
        <v>0.71480769477018336</v>
      </c>
      <c r="F220" s="56">
        <v>1</v>
      </c>
      <c r="G220" s="55">
        <v>0.96282094611305136</v>
      </c>
      <c r="H220" s="54">
        <v>110</v>
      </c>
      <c r="I220" s="53">
        <v>0</v>
      </c>
      <c r="J220" s="53">
        <v>0</v>
      </c>
      <c r="K220" s="52">
        <v>1</v>
      </c>
      <c r="L220" s="51" t="s">
        <v>40</v>
      </c>
      <c r="M220" s="50">
        <v>2972185.8235116922</v>
      </c>
      <c r="N220" s="49">
        <v>2846218.7981607593</v>
      </c>
      <c r="O220" s="48">
        <v>-125967.02535093296</v>
      </c>
      <c r="P220" s="47">
        <v>-4.2381948111878349E-2</v>
      </c>
    </row>
    <row r="221" spans="1:17">
      <c r="A221" s="60">
        <v>211</v>
      </c>
      <c r="B221" s="60" t="s">
        <v>45</v>
      </c>
      <c r="C221" s="58">
        <v>122.59735819999999</v>
      </c>
      <c r="D221" s="57">
        <v>59364.5815411</v>
      </c>
      <c r="E221" s="55">
        <v>0.6633205296657797</v>
      </c>
      <c r="F221" s="56">
        <v>1</v>
      </c>
      <c r="G221" s="55">
        <v>0.94474085696665477</v>
      </c>
      <c r="H221" s="54">
        <v>133.92000000000002</v>
      </c>
      <c r="I221" s="53">
        <v>0</v>
      </c>
      <c r="J221" s="53">
        <v>0</v>
      </c>
      <c r="K221" s="52">
        <v>1</v>
      </c>
      <c r="L221" s="51" t="s">
        <v>40</v>
      </c>
      <c r="M221" s="50">
        <v>2934468.6764349421</v>
      </c>
      <c r="N221" s="49">
        <v>2814062.7239034344</v>
      </c>
      <c r="O221" s="48">
        <v>-120405.9525315077</v>
      </c>
      <c r="P221" s="47">
        <v>-4.1031602585646865E-2</v>
      </c>
    </row>
    <row r="222" spans="1:17">
      <c r="A222" s="60">
        <v>212</v>
      </c>
      <c r="B222" s="60" t="s">
        <v>45</v>
      </c>
      <c r="C222" s="194">
        <v>124.06396298666664</v>
      </c>
      <c r="D222" s="175">
        <v>58350.090701825007</v>
      </c>
      <c r="E222" s="195">
        <v>0.64427759015710961</v>
      </c>
      <c r="F222" s="196">
        <v>1</v>
      </c>
      <c r="G222" s="195">
        <v>0.93126977819796808</v>
      </c>
      <c r="H222" s="197">
        <v>107.44000000000004</v>
      </c>
      <c r="I222" s="198">
        <v>0</v>
      </c>
      <c r="J222" s="198">
        <v>0</v>
      </c>
      <c r="K222" s="199">
        <v>1</v>
      </c>
      <c r="L222" s="200" t="s">
        <v>40</v>
      </c>
      <c r="M222" s="201">
        <v>2929722.6210462898</v>
      </c>
      <c r="N222" s="202">
        <v>2809286.8147431123</v>
      </c>
      <c r="O222" s="203">
        <v>-120435.80630317749</v>
      </c>
      <c r="P222" s="204">
        <v>-4.1108262412967389E-2</v>
      </c>
    </row>
    <row r="223" spans="1:17" s="143" customFormat="1">
      <c r="A223" s="181" t="s">
        <v>128</v>
      </c>
      <c r="B223" s="141"/>
      <c r="C223" s="182">
        <v>56.417176972499995</v>
      </c>
      <c r="D223" s="183">
        <v>27043.765454885423</v>
      </c>
      <c r="E223" s="184">
        <v>0.64163777369904806</v>
      </c>
      <c r="F223" s="185">
        <v>0.93366666666666676</v>
      </c>
      <c r="G223" s="184">
        <v>0.84269324022143144</v>
      </c>
      <c r="H223" s="186">
        <v>50.426736111111119</v>
      </c>
      <c r="I223" s="187">
        <v>0</v>
      </c>
      <c r="J223" s="187">
        <v>10.25</v>
      </c>
      <c r="K223" s="188">
        <v>1.0416666666666667</v>
      </c>
      <c r="L223" s="189"/>
      <c r="M223" s="190">
        <v>1351112.8980062876</v>
      </c>
      <c r="N223" s="191">
        <v>1301586.8150021436</v>
      </c>
      <c r="O223" s="192">
        <v>-49526.083004144159</v>
      </c>
      <c r="P223" s="193">
        <v>-2.7896234481262109E-2</v>
      </c>
    </row>
    <row r="224" spans="1:17">
      <c r="A224" s="73"/>
      <c r="B224" s="157"/>
      <c r="C224" s="224"/>
      <c r="D224" s="225"/>
      <c r="E224" s="226"/>
      <c r="F224" s="227"/>
      <c r="G224" s="226"/>
      <c r="H224" s="224"/>
      <c r="I224" s="228"/>
      <c r="J224" s="228"/>
      <c r="K224" s="229"/>
      <c r="L224" s="230"/>
      <c r="M224" s="231"/>
      <c r="N224" s="231"/>
      <c r="O224" s="232"/>
      <c r="P224" s="74"/>
    </row>
    <row r="225" spans="1:16">
      <c r="A225" s="60">
        <v>213</v>
      </c>
      <c r="B225" s="60" t="s">
        <v>42</v>
      </c>
      <c r="C225" s="58">
        <v>0</v>
      </c>
      <c r="D225" s="57">
        <v>0</v>
      </c>
      <c r="E225" s="55">
        <v>0</v>
      </c>
      <c r="F225" s="56">
        <v>0</v>
      </c>
      <c r="G225" s="55">
        <v>0</v>
      </c>
      <c r="H225" s="54">
        <v>0</v>
      </c>
      <c r="I225" s="53">
        <v>0</v>
      </c>
      <c r="J225" s="53">
        <v>2141</v>
      </c>
      <c r="K225" s="52">
        <v>1</v>
      </c>
      <c r="L225" s="51" t="s">
        <v>40</v>
      </c>
      <c r="M225" s="50">
        <v>0</v>
      </c>
      <c r="N225" s="49">
        <v>0</v>
      </c>
      <c r="O225" s="48">
        <v>0</v>
      </c>
      <c r="P225" s="47">
        <v>0</v>
      </c>
    </row>
    <row r="226" spans="1:16">
      <c r="A226" s="60">
        <v>214</v>
      </c>
      <c r="B226" s="60" t="s">
        <v>42</v>
      </c>
      <c r="C226" s="58">
        <v>4.8289999999999993E-2</v>
      </c>
      <c r="D226" s="57">
        <v>11.322266666666669</v>
      </c>
      <c r="E226" s="55">
        <v>0.3211835646696945</v>
      </c>
      <c r="F226" s="56">
        <v>3.1300000000000004E-3</v>
      </c>
      <c r="G226" s="55">
        <v>0.39873099275558049</v>
      </c>
      <c r="H226" s="54">
        <v>0</v>
      </c>
      <c r="I226" s="53">
        <v>0</v>
      </c>
      <c r="J226" s="53">
        <v>12.75</v>
      </c>
      <c r="K226" s="52">
        <v>1</v>
      </c>
      <c r="L226" s="51" t="s">
        <v>40</v>
      </c>
      <c r="M226" s="50">
        <v>770.40240066666672</v>
      </c>
      <c r="N226" s="49">
        <v>806.62529933333337</v>
      </c>
      <c r="O226" s="48">
        <v>36.222898666666651</v>
      </c>
      <c r="P226" s="47">
        <v>4.7018153935295647E-2</v>
      </c>
    </row>
    <row r="227" spans="1:16">
      <c r="A227" s="60">
        <v>215</v>
      </c>
      <c r="B227" s="60" t="s">
        <v>42</v>
      </c>
      <c r="C227" s="58">
        <v>5.4300000000000008E-2</v>
      </c>
      <c r="D227" s="57">
        <v>14.170808333333333</v>
      </c>
      <c r="E227" s="55">
        <v>0.35749661528629206</v>
      </c>
      <c r="F227" s="56">
        <v>5.069999999999999E-3</v>
      </c>
      <c r="G227" s="55">
        <v>0.42995271546092884</v>
      </c>
      <c r="H227" s="54">
        <v>6.0000000000000019E-2</v>
      </c>
      <c r="I227" s="53">
        <v>0</v>
      </c>
      <c r="J227" s="53">
        <v>11</v>
      </c>
      <c r="K227" s="52">
        <v>1</v>
      </c>
      <c r="L227" s="51" t="s">
        <v>40</v>
      </c>
      <c r="M227" s="50">
        <v>887.17688358333317</v>
      </c>
      <c r="N227" s="49">
        <v>902.0191772500001</v>
      </c>
      <c r="O227" s="48">
        <v>14.842293666666933</v>
      </c>
      <c r="P227" s="47">
        <v>1.6729802073650157E-2</v>
      </c>
    </row>
    <row r="228" spans="1:16">
      <c r="A228" s="60">
        <v>216</v>
      </c>
      <c r="B228" s="60" t="s">
        <v>42</v>
      </c>
      <c r="C228" s="58">
        <v>6.3753333333333342E-2</v>
      </c>
      <c r="D228" s="57">
        <v>16.244508333333336</v>
      </c>
      <c r="E228" s="55">
        <v>0.34904451231129108</v>
      </c>
      <c r="F228" s="56">
        <v>3.49E-3</v>
      </c>
      <c r="G228" s="55">
        <v>0.41379478081038479</v>
      </c>
      <c r="H228" s="54">
        <v>6.0000000000000019E-2</v>
      </c>
      <c r="I228" s="53">
        <v>0</v>
      </c>
      <c r="J228" s="53">
        <v>18</v>
      </c>
      <c r="K228" s="52">
        <v>1</v>
      </c>
      <c r="L228" s="51" t="s">
        <v>40</v>
      </c>
      <c r="M228" s="50">
        <v>1009.6893399166667</v>
      </c>
      <c r="N228" s="49">
        <v>1022.4521009166666</v>
      </c>
      <c r="O228" s="48">
        <v>12.762760999999955</v>
      </c>
      <c r="P228" s="47">
        <v>1.2640284982164228E-2</v>
      </c>
    </row>
    <row r="229" spans="1:16">
      <c r="A229" s="60">
        <v>217</v>
      </c>
      <c r="B229" s="60" t="s">
        <v>42</v>
      </c>
      <c r="C229" s="58">
        <v>0.15227581999999995</v>
      </c>
      <c r="D229" s="57">
        <v>0.57429915833333334</v>
      </c>
      <c r="E229" s="55">
        <v>5.1663565219946736E-3</v>
      </c>
      <c r="F229" s="56">
        <v>4.6599999999999992E-3</v>
      </c>
      <c r="G229" s="55">
        <v>0</v>
      </c>
      <c r="H229" s="54">
        <v>7.9999999999999988E-2</v>
      </c>
      <c r="I229" s="53">
        <v>0</v>
      </c>
      <c r="J229" s="53">
        <v>15</v>
      </c>
      <c r="K229" s="52">
        <v>2</v>
      </c>
      <c r="L229" s="51" t="s">
        <v>40</v>
      </c>
      <c r="M229" s="50">
        <v>494.15963295008333</v>
      </c>
      <c r="N229" s="49">
        <v>646.25494723908332</v>
      </c>
      <c r="O229" s="48">
        <v>152.09531428899999</v>
      </c>
      <c r="P229" s="47">
        <v>0.30778579258084326</v>
      </c>
    </row>
    <row r="230" spans="1:16">
      <c r="A230" s="60">
        <v>218</v>
      </c>
      <c r="B230" s="60" t="s">
        <v>42</v>
      </c>
      <c r="C230" s="58">
        <v>0.19690560000000001</v>
      </c>
      <c r="D230" s="57">
        <v>6.1054758333333327E-2</v>
      </c>
      <c r="E230" s="55">
        <v>4.2475508696117092E-4</v>
      </c>
      <c r="F230" s="56">
        <v>2.0000000000000002E-5</v>
      </c>
      <c r="G230" s="55">
        <v>0</v>
      </c>
      <c r="H230" s="54">
        <v>0</v>
      </c>
      <c r="I230" s="53">
        <v>0</v>
      </c>
      <c r="J230" s="53">
        <v>55</v>
      </c>
      <c r="K230" s="52">
        <v>2</v>
      </c>
      <c r="L230" s="51" t="s">
        <v>40</v>
      </c>
      <c r="M230" s="50">
        <v>669.07410892075006</v>
      </c>
      <c r="N230" s="49">
        <v>774.0855269217501</v>
      </c>
      <c r="O230" s="48">
        <v>105.01141800100004</v>
      </c>
      <c r="P230" s="47">
        <v>0.15695035363181023</v>
      </c>
    </row>
    <row r="231" spans="1:16">
      <c r="A231" s="60">
        <v>219</v>
      </c>
      <c r="B231" s="60" t="s">
        <v>42</v>
      </c>
      <c r="C231" s="58">
        <v>0.24299999999999999</v>
      </c>
      <c r="D231" s="57">
        <v>84.602579641666651</v>
      </c>
      <c r="E231" s="55">
        <v>0.47692981364037806</v>
      </c>
      <c r="F231" s="56">
        <v>4.238999999999999E-2</v>
      </c>
      <c r="G231" s="55">
        <v>0.72328466748021925</v>
      </c>
      <c r="H231" s="54">
        <v>0.27</v>
      </c>
      <c r="I231" s="53">
        <v>0</v>
      </c>
      <c r="J231" s="53">
        <v>6</v>
      </c>
      <c r="K231" s="52">
        <v>2</v>
      </c>
      <c r="L231" s="51" t="s">
        <v>40</v>
      </c>
      <c r="M231" s="50">
        <v>4934.3593764819161</v>
      </c>
      <c r="N231" s="49">
        <v>5004.5737441822503</v>
      </c>
      <c r="O231" s="48">
        <v>70.214367700334151</v>
      </c>
      <c r="P231" s="47">
        <v>1.4229682587569325E-2</v>
      </c>
    </row>
    <row r="232" spans="1:16">
      <c r="A232" s="60">
        <v>220</v>
      </c>
      <c r="B232" s="60" t="s">
        <v>42</v>
      </c>
      <c r="C232" s="58">
        <v>0.27</v>
      </c>
      <c r="D232" s="57">
        <v>6.799000000000001E-4</v>
      </c>
      <c r="E232" s="55">
        <v>3.4495180111618468E-6</v>
      </c>
      <c r="F232" s="56">
        <v>2.6699999999999992E-3</v>
      </c>
      <c r="G232" s="55">
        <v>0</v>
      </c>
      <c r="H232" s="54">
        <v>0.29999999999999993</v>
      </c>
      <c r="I232" s="53">
        <v>0</v>
      </c>
      <c r="J232" s="53">
        <v>112</v>
      </c>
      <c r="K232" s="52">
        <v>1</v>
      </c>
      <c r="L232" s="51" t="s">
        <v>40</v>
      </c>
      <c r="M232" s="50">
        <v>1051.9146609809998</v>
      </c>
      <c r="N232" s="49">
        <v>1217.7722006090005</v>
      </c>
      <c r="O232" s="48">
        <v>165.85753962800072</v>
      </c>
      <c r="P232" s="47">
        <v>0.15767204867486539</v>
      </c>
    </row>
    <row r="233" spans="1:16">
      <c r="A233" s="60">
        <v>221</v>
      </c>
      <c r="B233" s="60" t="s">
        <v>42</v>
      </c>
      <c r="C233" s="58">
        <v>0.27</v>
      </c>
      <c r="D233" s="57">
        <v>20.349928416666664</v>
      </c>
      <c r="E233" s="55">
        <v>0.10324671951631995</v>
      </c>
      <c r="F233" s="56">
        <v>1</v>
      </c>
      <c r="G233" s="55">
        <v>0.3836241336462109</v>
      </c>
      <c r="H233" s="54">
        <v>0.29999999999999993</v>
      </c>
      <c r="I233" s="53">
        <v>0</v>
      </c>
      <c r="J233" s="53">
        <v>0</v>
      </c>
      <c r="K233" s="52">
        <v>1</v>
      </c>
      <c r="L233" s="51" t="s">
        <v>40</v>
      </c>
      <c r="M233" s="50">
        <v>11364.957461765835</v>
      </c>
      <c r="N233" s="49">
        <v>12926.936281809169</v>
      </c>
      <c r="O233" s="48">
        <v>1561.9788200433341</v>
      </c>
      <c r="P233" s="47">
        <v>0.13743815806598197</v>
      </c>
    </row>
    <row r="234" spans="1:16">
      <c r="A234" s="60">
        <v>222</v>
      </c>
      <c r="B234" s="60" t="s">
        <v>42</v>
      </c>
      <c r="C234" s="58">
        <v>0.46800000000000003</v>
      </c>
      <c r="D234" s="57">
        <v>185.2151385666667</v>
      </c>
      <c r="E234" s="55">
        <v>0.54213540149475081</v>
      </c>
      <c r="F234" s="56">
        <v>1</v>
      </c>
      <c r="G234" s="55">
        <v>0.67382512121410676</v>
      </c>
      <c r="H234" s="54">
        <v>0.51999999999999991</v>
      </c>
      <c r="I234" s="53">
        <v>0</v>
      </c>
      <c r="J234" s="53">
        <v>0</v>
      </c>
      <c r="K234" s="52">
        <v>1</v>
      </c>
      <c r="L234" s="51" t="s">
        <v>40</v>
      </c>
      <c r="M234" s="50">
        <v>18200.243004461001</v>
      </c>
      <c r="N234" s="49">
        <v>19506.502765662332</v>
      </c>
      <c r="O234" s="48">
        <v>1306.2597612013305</v>
      </c>
      <c r="P234" s="47">
        <v>7.1771556065551301E-2</v>
      </c>
    </row>
    <row r="235" spans="1:16">
      <c r="A235" s="60">
        <v>223</v>
      </c>
      <c r="B235" s="60" t="s">
        <v>42</v>
      </c>
      <c r="C235" s="58">
        <v>0.56390810000000002</v>
      </c>
      <c r="D235" s="57">
        <v>273.56414943333328</v>
      </c>
      <c r="E235" s="55">
        <v>0.6645505006625162</v>
      </c>
      <c r="F235" s="56">
        <v>1</v>
      </c>
      <c r="G235" s="55">
        <v>0.61869170666160322</v>
      </c>
      <c r="H235" s="54">
        <v>0.6100000000000001</v>
      </c>
      <c r="I235" s="53">
        <v>0</v>
      </c>
      <c r="J235" s="53">
        <v>0</v>
      </c>
      <c r="K235" s="52">
        <v>1</v>
      </c>
      <c r="L235" s="51" t="s">
        <v>40</v>
      </c>
      <c r="M235" s="50">
        <v>21674.006717292334</v>
      </c>
      <c r="N235" s="49">
        <v>22891.949796851008</v>
      </c>
      <c r="O235" s="48">
        <v>1217.9430795586741</v>
      </c>
      <c r="P235" s="47">
        <v>5.6193720683262199E-2</v>
      </c>
    </row>
    <row r="236" spans="1:16">
      <c r="A236" s="60">
        <v>224</v>
      </c>
      <c r="B236" s="60" t="s">
        <v>42</v>
      </c>
      <c r="C236" s="58">
        <v>0.61085376666666669</v>
      </c>
      <c r="D236" s="57">
        <v>18.297610224999996</v>
      </c>
      <c r="E236" s="55">
        <v>4.1033093113394946E-2</v>
      </c>
      <c r="F236" s="56">
        <v>1.4699999999999997E-3</v>
      </c>
      <c r="G236" s="55">
        <v>3.6013144858223954E-2</v>
      </c>
      <c r="H236" s="54">
        <v>4.9999999999999996E-2</v>
      </c>
      <c r="I236" s="53">
        <v>0</v>
      </c>
      <c r="J236" s="53">
        <v>34</v>
      </c>
      <c r="K236" s="52">
        <v>1</v>
      </c>
      <c r="L236" s="51" t="s">
        <v>40</v>
      </c>
      <c r="M236" s="50">
        <v>2084.1254785927499</v>
      </c>
      <c r="N236" s="49">
        <v>2315.0143172297498</v>
      </c>
      <c r="O236" s="48">
        <v>230.88883863699994</v>
      </c>
      <c r="P236" s="47">
        <v>0.11078451897862765</v>
      </c>
    </row>
    <row r="237" spans="1:16">
      <c r="A237" s="60">
        <v>225</v>
      </c>
      <c r="B237" s="60" t="s">
        <v>42</v>
      </c>
      <c r="C237" s="58">
        <v>0.65313283666666655</v>
      </c>
      <c r="D237" s="57">
        <v>13.306561691666667</v>
      </c>
      <c r="E237" s="55">
        <v>2.7908819887149831E-2</v>
      </c>
      <c r="F237" s="56">
        <v>8.2600000000000017E-3</v>
      </c>
      <c r="G237" s="55">
        <v>8.1047933132681032E-3</v>
      </c>
      <c r="H237" s="54">
        <v>9.9999999999999992E-2</v>
      </c>
      <c r="I237" s="53">
        <v>0</v>
      </c>
      <c r="J237" s="53">
        <v>12</v>
      </c>
      <c r="K237" s="52">
        <v>1</v>
      </c>
      <c r="L237" s="51" t="s">
        <v>40</v>
      </c>
      <c r="M237" s="50">
        <v>3013.2334162147504</v>
      </c>
      <c r="N237" s="49">
        <v>3491.9161372744165</v>
      </c>
      <c r="O237" s="48">
        <v>478.68272105966616</v>
      </c>
      <c r="P237" s="47">
        <v>0.15886015284570668</v>
      </c>
    </row>
    <row r="238" spans="1:16">
      <c r="A238" s="60">
        <v>226</v>
      </c>
      <c r="B238" s="60" t="s">
        <v>42</v>
      </c>
      <c r="C238" s="58">
        <v>0.78327865000000019</v>
      </c>
      <c r="D238" s="57">
        <v>173.12283806666665</v>
      </c>
      <c r="E238" s="55">
        <v>0.30277165437110259</v>
      </c>
      <c r="F238" s="56">
        <v>1</v>
      </c>
      <c r="G238" s="55">
        <v>0.42340739493178764</v>
      </c>
      <c r="H238" s="54">
        <v>0.70000000000000007</v>
      </c>
      <c r="I238" s="53">
        <v>0</v>
      </c>
      <c r="J238" s="53">
        <v>0</v>
      </c>
      <c r="K238" s="52">
        <v>1</v>
      </c>
      <c r="L238" s="51" t="s">
        <v>40</v>
      </c>
      <c r="M238" s="50">
        <v>20418.137199049332</v>
      </c>
      <c r="N238" s="49">
        <v>21937.017917490666</v>
      </c>
      <c r="O238" s="48">
        <v>1518.8807184413345</v>
      </c>
      <c r="P238" s="47">
        <v>7.4388799704610348E-2</v>
      </c>
    </row>
    <row r="239" spans="1:16">
      <c r="A239" s="60">
        <v>227</v>
      </c>
      <c r="B239" s="60" t="s">
        <v>42</v>
      </c>
      <c r="C239" s="58">
        <v>0.83087680666666675</v>
      </c>
      <c r="D239" s="57">
        <v>49.493276524999992</v>
      </c>
      <c r="E239" s="55">
        <v>8.1599351906757378E-2</v>
      </c>
      <c r="F239" s="56">
        <v>1.49E-3</v>
      </c>
      <c r="G239" s="55">
        <v>0.12580941214507352</v>
      </c>
      <c r="H239" s="54">
        <v>3.0000000000000009E-2</v>
      </c>
      <c r="I239" s="53">
        <v>0</v>
      </c>
      <c r="J239" s="53">
        <v>20</v>
      </c>
      <c r="K239" s="52">
        <v>2</v>
      </c>
      <c r="L239" s="51" t="s">
        <v>40</v>
      </c>
      <c r="M239" s="50">
        <v>4376.2869941430836</v>
      </c>
      <c r="N239" s="49">
        <v>4860.1744567160831</v>
      </c>
      <c r="O239" s="48">
        <v>483.88746257299954</v>
      </c>
      <c r="P239" s="47">
        <v>0.11057032210652562</v>
      </c>
    </row>
    <row r="240" spans="1:16">
      <c r="A240" s="60">
        <v>228</v>
      </c>
      <c r="B240" s="60" t="s">
        <v>42</v>
      </c>
      <c r="C240" s="58">
        <v>0.99443315999999993</v>
      </c>
      <c r="D240" s="57">
        <v>0.24319879166666666</v>
      </c>
      <c r="E240" s="55">
        <v>3.3501399901061761E-4</v>
      </c>
      <c r="F240" s="56">
        <v>4.8899999999999994E-3</v>
      </c>
      <c r="G240" s="55">
        <v>0</v>
      </c>
      <c r="H240" s="54">
        <v>0.19999999999999998</v>
      </c>
      <c r="I240" s="53">
        <v>0</v>
      </c>
      <c r="J240" s="53">
        <v>35</v>
      </c>
      <c r="K240" s="52">
        <v>3</v>
      </c>
      <c r="L240" s="51" t="s">
        <v>40</v>
      </c>
      <c r="M240" s="50">
        <v>3628.1837305004169</v>
      </c>
      <c r="N240" s="49">
        <v>4192.47412483875</v>
      </c>
      <c r="O240" s="48">
        <v>564.29039433833304</v>
      </c>
      <c r="P240" s="47">
        <v>0.15552971851855565</v>
      </c>
    </row>
    <row r="241" spans="1:16">
      <c r="A241" s="60">
        <v>229</v>
      </c>
      <c r="B241" s="60" t="s">
        <v>42</v>
      </c>
      <c r="C241" s="58">
        <v>1.02428892</v>
      </c>
      <c r="D241" s="57">
        <v>0.40651544166666659</v>
      </c>
      <c r="E241" s="55">
        <v>5.4366542209255723E-4</v>
      </c>
      <c r="F241" s="56">
        <v>4.8899999999999994E-3</v>
      </c>
      <c r="G241" s="55">
        <v>0</v>
      </c>
      <c r="H241" s="54">
        <v>0.19999999999999998</v>
      </c>
      <c r="I241" s="53">
        <v>0</v>
      </c>
      <c r="J241" s="53">
        <v>35</v>
      </c>
      <c r="K241" s="52">
        <v>3</v>
      </c>
      <c r="L241" s="51" t="s">
        <v>40</v>
      </c>
      <c r="M241" s="50">
        <v>3833.2402613772501</v>
      </c>
      <c r="N241" s="49">
        <v>4619.8394737202498</v>
      </c>
      <c r="O241" s="48">
        <v>786.59921234299964</v>
      </c>
      <c r="P241" s="47">
        <v>0.20520477682251551</v>
      </c>
    </row>
    <row r="242" spans="1:16">
      <c r="A242" s="60">
        <v>230</v>
      </c>
      <c r="B242" s="60" t="s">
        <v>42</v>
      </c>
      <c r="C242" s="58">
        <v>1.0244337866666668</v>
      </c>
      <c r="D242" s="57">
        <v>118.56513495833333</v>
      </c>
      <c r="E242" s="55">
        <v>0.15854415893689705</v>
      </c>
      <c r="F242" s="56">
        <v>6.5500000000000003E-3</v>
      </c>
      <c r="G242" s="55">
        <v>0.24211670702895186</v>
      </c>
      <c r="H242" s="54">
        <v>0.12999999999999998</v>
      </c>
      <c r="I242" s="53">
        <v>0</v>
      </c>
      <c r="J242" s="53">
        <v>20</v>
      </c>
      <c r="K242" s="52">
        <v>2</v>
      </c>
      <c r="L242" s="51" t="s">
        <v>40</v>
      </c>
      <c r="M242" s="50">
        <v>7148.2096331187495</v>
      </c>
      <c r="N242" s="49">
        <v>7597.0861386637507</v>
      </c>
      <c r="O242" s="48">
        <v>448.87650554500124</v>
      </c>
      <c r="P242" s="47">
        <v>6.2795654937886497E-2</v>
      </c>
    </row>
    <row r="243" spans="1:16">
      <c r="A243" s="60">
        <v>231</v>
      </c>
      <c r="B243" s="60" t="s">
        <v>42</v>
      </c>
      <c r="C243" s="58">
        <v>1.1308040333333336</v>
      </c>
      <c r="D243" s="57">
        <v>0.60707773333333337</v>
      </c>
      <c r="E243" s="55">
        <v>7.3541772828837615E-4</v>
      </c>
      <c r="F243" s="56">
        <v>6.4999999999999986E-4</v>
      </c>
      <c r="G243" s="55">
        <v>0</v>
      </c>
      <c r="H243" s="54">
        <v>7.9999999999999988E-2</v>
      </c>
      <c r="I243" s="53">
        <v>0</v>
      </c>
      <c r="J243" s="53">
        <v>120</v>
      </c>
      <c r="K243" s="52">
        <v>2</v>
      </c>
      <c r="L243" s="51" t="s">
        <v>40</v>
      </c>
      <c r="M243" s="50">
        <v>3881.4379739359997</v>
      </c>
      <c r="N243" s="49">
        <v>4498.7740255040007</v>
      </c>
      <c r="O243" s="48">
        <v>617.33605156800104</v>
      </c>
      <c r="P243" s="47">
        <v>0.15904828460829093</v>
      </c>
    </row>
    <row r="244" spans="1:16">
      <c r="A244" s="60">
        <v>232</v>
      </c>
      <c r="B244" s="60" t="s">
        <v>42</v>
      </c>
      <c r="C244" s="58">
        <v>1.1880000000000004</v>
      </c>
      <c r="D244" s="57">
        <v>3.3029864500000001</v>
      </c>
      <c r="E244" s="55">
        <v>3.8086186638070191E-3</v>
      </c>
      <c r="F244" s="56">
        <v>1</v>
      </c>
      <c r="G244" s="55">
        <v>0.54190239089976278</v>
      </c>
      <c r="H244" s="54">
        <v>1.32</v>
      </c>
      <c r="I244" s="53">
        <v>0</v>
      </c>
      <c r="J244" s="53">
        <v>0</v>
      </c>
      <c r="K244" s="52">
        <v>1</v>
      </c>
      <c r="L244" s="51" t="s">
        <v>40</v>
      </c>
      <c r="M244" s="50">
        <v>15941.653170858835</v>
      </c>
      <c r="N244" s="49">
        <v>18328.878734652833</v>
      </c>
      <c r="O244" s="48">
        <v>2387.2255637939979</v>
      </c>
      <c r="P244" s="47">
        <v>0.14974767912764655</v>
      </c>
    </row>
    <row r="245" spans="1:16">
      <c r="A245" s="60">
        <v>233</v>
      </c>
      <c r="B245" s="60" t="s">
        <v>42</v>
      </c>
      <c r="C245" s="58">
        <v>1.3770283000000001</v>
      </c>
      <c r="D245" s="57">
        <v>123.426778975</v>
      </c>
      <c r="E245" s="55">
        <v>0.12278453494224353</v>
      </c>
      <c r="F245" s="56">
        <v>1</v>
      </c>
      <c r="G245" s="55">
        <v>0.6128513265358263</v>
      </c>
      <c r="H245" s="54">
        <v>1.4600000000000002</v>
      </c>
      <c r="I245" s="53">
        <v>0</v>
      </c>
      <c r="J245" s="53">
        <v>0</v>
      </c>
      <c r="K245" s="52">
        <v>1</v>
      </c>
      <c r="L245" s="51" t="s">
        <v>40</v>
      </c>
      <c r="M245" s="50">
        <v>21160.83776125525</v>
      </c>
      <c r="N245" s="49">
        <v>23499.069296675585</v>
      </c>
      <c r="O245" s="48">
        <v>2338.2315354203347</v>
      </c>
      <c r="P245" s="47">
        <v>0.11049806070067578</v>
      </c>
    </row>
    <row r="246" spans="1:16">
      <c r="A246" s="60">
        <v>234</v>
      </c>
      <c r="B246" s="60" t="s">
        <v>42</v>
      </c>
      <c r="C246" s="58">
        <v>1.46880495</v>
      </c>
      <c r="D246" s="57">
        <v>166.72588697500001</v>
      </c>
      <c r="E246" s="55">
        <v>0.15549486403429585</v>
      </c>
      <c r="F246" s="56">
        <v>0.45467000000000007</v>
      </c>
      <c r="G246" s="55">
        <v>0.25155839189161117</v>
      </c>
      <c r="H246" s="54">
        <v>1.5999999999999999</v>
      </c>
      <c r="I246" s="53">
        <v>0</v>
      </c>
      <c r="J246" s="53">
        <v>0</v>
      </c>
      <c r="K246" s="52">
        <v>2</v>
      </c>
      <c r="L246" s="51" t="s">
        <v>40</v>
      </c>
      <c r="M246" s="50">
        <v>19684.71815825858</v>
      </c>
      <c r="N246" s="49">
        <v>21055.070705205584</v>
      </c>
      <c r="O246" s="48">
        <v>1370.3525469470042</v>
      </c>
      <c r="P246" s="47">
        <v>6.9615045332619238E-2</v>
      </c>
    </row>
    <row r="247" spans="1:16">
      <c r="A247" s="60">
        <v>235</v>
      </c>
      <c r="B247" s="60" t="s">
        <v>42</v>
      </c>
      <c r="C247" s="58">
        <v>1.8900000000000003</v>
      </c>
      <c r="D247" s="57">
        <v>119.08396313333334</v>
      </c>
      <c r="E247" s="55">
        <v>8.6311490275663788E-2</v>
      </c>
      <c r="F247" s="56">
        <v>1</v>
      </c>
      <c r="G247" s="55">
        <v>0.1962904198505929</v>
      </c>
      <c r="H247" s="54">
        <v>2.1000000000000005</v>
      </c>
      <c r="I247" s="53">
        <v>0</v>
      </c>
      <c r="J247" s="53">
        <v>0</v>
      </c>
      <c r="K247" s="52">
        <v>1</v>
      </c>
      <c r="L247" s="51" t="s">
        <v>40</v>
      </c>
      <c r="M247" s="50">
        <v>24153.016449062005</v>
      </c>
      <c r="N247" s="49">
        <v>26970.397206051337</v>
      </c>
      <c r="O247" s="48">
        <v>2817.3807569893324</v>
      </c>
      <c r="P247" s="47">
        <v>0.1166471592867543</v>
      </c>
    </row>
    <row r="248" spans="1:16">
      <c r="A248" s="60">
        <v>236</v>
      </c>
      <c r="B248" s="60" t="s">
        <v>42</v>
      </c>
      <c r="C248" s="58">
        <v>1.9034064000000004</v>
      </c>
      <c r="D248" s="57">
        <v>687.28216809166668</v>
      </c>
      <c r="E248" s="55">
        <v>0.49463027025830048</v>
      </c>
      <c r="F248" s="56">
        <v>0.54532999999999998</v>
      </c>
      <c r="G248" s="55">
        <v>0.943303742607836</v>
      </c>
      <c r="H248" s="54">
        <v>1.9200000000000006</v>
      </c>
      <c r="I248" s="53">
        <v>0</v>
      </c>
      <c r="J248" s="53">
        <v>0</v>
      </c>
      <c r="K248" s="52">
        <v>2</v>
      </c>
      <c r="L248" s="51" t="s">
        <v>40</v>
      </c>
      <c r="M248" s="50">
        <v>44739.076469320738</v>
      </c>
      <c r="N248" s="49">
        <v>44963.615413855085</v>
      </c>
      <c r="O248" s="48">
        <v>224.53894453434623</v>
      </c>
      <c r="P248" s="47">
        <v>5.0188551542480093E-3</v>
      </c>
    </row>
    <row r="249" spans="1:16">
      <c r="A249" s="60">
        <v>237</v>
      </c>
      <c r="B249" s="60" t="s">
        <v>42</v>
      </c>
      <c r="C249" s="58">
        <v>1.9120533333333338</v>
      </c>
      <c r="D249" s="57">
        <v>58.071691666666673</v>
      </c>
      <c r="E249" s="55">
        <v>4.1604625336676943E-2</v>
      </c>
      <c r="F249" s="56">
        <v>9.712999999999998E-2</v>
      </c>
      <c r="G249" s="55">
        <v>4.1148775894538601E-2</v>
      </c>
      <c r="H249" s="54">
        <v>2.0399999999999996</v>
      </c>
      <c r="I249" s="53">
        <v>0</v>
      </c>
      <c r="J249" s="53">
        <v>19</v>
      </c>
      <c r="K249" s="52">
        <v>1</v>
      </c>
      <c r="L249" s="51" t="s">
        <v>40</v>
      </c>
      <c r="M249" s="50">
        <v>12669.360984749999</v>
      </c>
      <c r="N249" s="49">
        <v>14319.058661083336</v>
      </c>
      <c r="O249" s="48">
        <v>1649.6976763333369</v>
      </c>
      <c r="P249" s="47">
        <v>0.1302115930171272</v>
      </c>
    </row>
    <row r="250" spans="1:16">
      <c r="A250" s="60">
        <v>238</v>
      </c>
      <c r="B250" s="60" t="s">
        <v>42</v>
      </c>
      <c r="C250" s="58">
        <v>1.982833333333333</v>
      </c>
      <c r="D250" s="57">
        <v>665.04866666666669</v>
      </c>
      <c r="E250" s="55">
        <v>0.45945645327877083</v>
      </c>
      <c r="F250" s="56">
        <v>1</v>
      </c>
      <c r="G250" s="55">
        <v>0.42675488519046501</v>
      </c>
      <c r="H250" s="54">
        <v>1</v>
      </c>
      <c r="I250" s="53">
        <v>0</v>
      </c>
      <c r="J250" s="53">
        <v>0</v>
      </c>
      <c r="K250" s="52">
        <v>1</v>
      </c>
      <c r="L250" s="51" t="s">
        <v>40</v>
      </c>
      <c r="M250" s="50">
        <v>31706.731413333331</v>
      </c>
      <c r="N250" s="49">
        <v>31359.587953333335</v>
      </c>
      <c r="O250" s="48">
        <v>-347.14345999999568</v>
      </c>
      <c r="P250" s="47">
        <v>-1.0948572890550765E-2</v>
      </c>
    </row>
    <row r="251" spans="1:16">
      <c r="A251" s="60">
        <v>239</v>
      </c>
      <c r="B251" s="60" t="s">
        <v>42</v>
      </c>
      <c r="C251" s="58">
        <v>1.9919771999999991</v>
      </c>
      <c r="D251" s="57">
        <v>74.419225233333336</v>
      </c>
      <c r="E251" s="55">
        <v>5.1177364959423828E-2</v>
      </c>
      <c r="F251" s="56">
        <v>1</v>
      </c>
      <c r="G251" s="55">
        <v>0.8359315644080092</v>
      </c>
      <c r="H251" s="54">
        <v>1</v>
      </c>
      <c r="I251" s="53">
        <v>0</v>
      </c>
      <c r="J251" s="53">
        <v>0</v>
      </c>
      <c r="K251" s="52">
        <v>1</v>
      </c>
      <c r="L251" s="51" t="s">
        <v>40</v>
      </c>
      <c r="M251" s="50">
        <v>23258.541519660997</v>
      </c>
      <c r="N251" s="49">
        <v>26198.710686728995</v>
      </c>
      <c r="O251" s="48">
        <v>2940.1691670679975</v>
      </c>
      <c r="P251" s="47">
        <v>0.12641244785631131</v>
      </c>
    </row>
    <row r="252" spans="1:16">
      <c r="A252" s="60">
        <v>240</v>
      </c>
      <c r="B252" s="60" t="s">
        <v>42</v>
      </c>
      <c r="C252" s="58">
        <v>2.0720423333333335</v>
      </c>
      <c r="D252" s="57">
        <v>1120.548263725</v>
      </c>
      <c r="E252" s="55">
        <v>0.74081383225009523</v>
      </c>
      <c r="F252" s="56">
        <v>1.8790000000000001E-2</v>
      </c>
      <c r="G252" s="55">
        <v>0.87219472341697413</v>
      </c>
      <c r="H252" s="54">
        <v>2.3000000000000003</v>
      </c>
      <c r="I252" s="53">
        <v>0</v>
      </c>
      <c r="J252" s="53">
        <v>120</v>
      </c>
      <c r="K252" s="52">
        <v>2</v>
      </c>
      <c r="L252" s="51" t="s">
        <v>40</v>
      </c>
      <c r="M252" s="50">
        <v>50363.195700891083</v>
      </c>
      <c r="N252" s="49">
        <v>48567.672963714751</v>
      </c>
      <c r="O252" s="48">
        <v>-1795.5227371763322</v>
      </c>
      <c r="P252" s="47">
        <v>-3.5651485418836594E-2</v>
      </c>
    </row>
    <row r="253" spans="1:16">
      <c r="A253" s="60">
        <v>241</v>
      </c>
      <c r="B253" s="60" t="s">
        <v>42</v>
      </c>
      <c r="C253" s="58">
        <v>2.2197675000000006</v>
      </c>
      <c r="D253" s="57">
        <v>145.68586760000002</v>
      </c>
      <c r="E253" s="55">
        <v>8.9905668789112186E-2</v>
      </c>
      <c r="F253" s="56">
        <v>1</v>
      </c>
      <c r="G253" s="55">
        <v>0.42522016348135699</v>
      </c>
      <c r="H253" s="54">
        <v>2.2100000000000004</v>
      </c>
      <c r="I253" s="53">
        <v>0</v>
      </c>
      <c r="J253" s="53">
        <v>0</v>
      </c>
      <c r="K253" s="52">
        <v>1</v>
      </c>
      <c r="L253" s="51" t="s">
        <v>40</v>
      </c>
      <c r="M253" s="50">
        <v>28781.829851410661</v>
      </c>
      <c r="N253" s="49">
        <v>31508.266753482665</v>
      </c>
      <c r="O253" s="48">
        <v>2726.4369020720042</v>
      </c>
      <c r="P253" s="47">
        <v>9.4727712454264798E-2</v>
      </c>
    </row>
    <row r="254" spans="1:16">
      <c r="A254" s="60">
        <v>242</v>
      </c>
      <c r="B254" s="60" t="s">
        <v>42</v>
      </c>
      <c r="C254" s="58">
        <v>2.3347707</v>
      </c>
      <c r="D254" s="57">
        <v>1207.862276175</v>
      </c>
      <c r="E254" s="55">
        <v>0.70868023903759481</v>
      </c>
      <c r="F254" s="56">
        <v>1</v>
      </c>
      <c r="G254" s="55">
        <v>0.79241051886867553</v>
      </c>
      <c r="H254" s="54">
        <v>2.4600000000000004</v>
      </c>
      <c r="I254" s="53">
        <v>0</v>
      </c>
      <c r="J254" s="53">
        <v>0</v>
      </c>
      <c r="K254" s="52">
        <v>1</v>
      </c>
      <c r="L254" s="51" t="s">
        <v>40</v>
      </c>
      <c r="M254" s="50">
        <v>68985.293860856575</v>
      </c>
      <c r="N254" s="49">
        <v>69111.039029327585</v>
      </c>
      <c r="O254" s="48">
        <v>125.7451684710104</v>
      </c>
      <c r="P254" s="47">
        <v>1.822782240003769E-3</v>
      </c>
    </row>
    <row r="255" spans="1:16">
      <c r="A255" s="60">
        <v>243</v>
      </c>
      <c r="B255" s="60" t="s">
        <v>42</v>
      </c>
      <c r="C255" s="58">
        <v>2.3909026333333334</v>
      </c>
      <c r="D255" s="57">
        <v>649.58755793333341</v>
      </c>
      <c r="E255" s="55">
        <v>0.37217992793420024</v>
      </c>
      <c r="F255" s="56">
        <v>1</v>
      </c>
      <c r="G255" s="55">
        <v>0.60716987589487792</v>
      </c>
      <c r="H255" s="54">
        <v>1.18</v>
      </c>
      <c r="I255" s="53">
        <v>0</v>
      </c>
      <c r="J255" s="53">
        <v>0</v>
      </c>
      <c r="K255" s="52">
        <v>1</v>
      </c>
      <c r="L255" s="51" t="s">
        <v>40</v>
      </c>
      <c r="M255" s="50">
        <v>48611.96389310732</v>
      </c>
      <c r="N255" s="49">
        <v>50216.356464419332</v>
      </c>
      <c r="O255" s="48">
        <v>1604.3925713120116</v>
      </c>
      <c r="P255" s="47">
        <v>3.3004068192758161E-2</v>
      </c>
    </row>
    <row r="256" spans="1:16">
      <c r="A256" s="60">
        <v>244</v>
      </c>
      <c r="B256" s="60" t="s">
        <v>42</v>
      </c>
      <c r="C256" s="58">
        <v>2.5160810999999996</v>
      </c>
      <c r="D256" s="57">
        <v>1634.1207754</v>
      </c>
      <c r="E256" s="55">
        <v>0.88968579356881083</v>
      </c>
      <c r="F256" s="56">
        <v>1</v>
      </c>
      <c r="G256" s="55">
        <v>0.88355304172041771</v>
      </c>
      <c r="H256" s="54">
        <v>2.1999999999999997</v>
      </c>
      <c r="I256" s="53">
        <v>0</v>
      </c>
      <c r="J256" s="53">
        <v>0</v>
      </c>
      <c r="K256" s="52">
        <v>1</v>
      </c>
      <c r="L256" s="51" t="s">
        <v>40</v>
      </c>
      <c r="M256" s="50">
        <v>83453.965748425995</v>
      </c>
      <c r="N256" s="49">
        <v>82972.652434714008</v>
      </c>
      <c r="O256" s="48">
        <v>-481.31331371198758</v>
      </c>
      <c r="P256" s="47">
        <v>-5.7674109240406649E-3</v>
      </c>
    </row>
    <row r="257" spans="1:16">
      <c r="A257" s="60">
        <v>245</v>
      </c>
      <c r="B257" s="60" t="s">
        <v>42</v>
      </c>
      <c r="C257" s="58">
        <v>2.52</v>
      </c>
      <c r="D257" s="57">
        <v>84.62436185833333</v>
      </c>
      <c r="E257" s="55">
        <v>4.6001501336341233E-2</v>
      </c>
      <c r="F257" s="56">
        <v>1</v>
      </c>
      <c r="G257" s="55">
        <v>0.16786352948588748</v>
      </c>
      <c r="H257" s="54">
        <v>2.8000000000000003</v>
      </c>
      <c r="I257" s="53">
        <v>0</v>
      </c>
      <c r="J257" s="53">
        <v>0</v>
      </c>
      <c r="K257" s="52">
        <v>1</v>
      </c>
      <c r="L257" s="51" t="s">
        <v>40</v>
      </c>
      <c r="M257" s="50">
        <v>26802.66483200308</v>
      </c>
      <c r="N257" s="49">
        <v>30205.422544016084</v>
      </c>
      <c r="O257" s="48">
        <v>3402.7577120130045</v>
      </c>
      <c r="P257" s="47">
        <v>0.12695594760227061</v>
      </c>
    </row>
    <row r="258" spans="1:16">
      <c r="A258" s="60">
        <v>246</v>
      </c>
      <c r="B258" s="60" t="s">
        <v>42</v>
      </c>
      <c r="C258" s="58">
        <v>2.52</v>
      </c>
      <c r="D258" s="57">
        <v>310.92545251666667</v>
      </c>
      <c r="E258" s="55">
        <v>0.16901796723019497</v>
      </c>
      <c r="F258" s="56">
        <v>5.2239999999999988E-2</v>
      </c>
      <c r="G258" s="55">
        <v>0.3871103414181381</v>
      </c>
      <c r="H258" s="54">
        <v>2.8000000000000003</v>
      </c>
      <c r="I258" s="53">
        <v>0</v>
      </c>
      <c r="J258" s="53">
        <v>49</v>
      </c>
      <c r="K258" s="52">
        <v>2</v>
      </c>
      <c r="L258" s="51" t="s">
        <v>40</v>
      </c>
      <c r="M258" s="50">
        <v>21683.664684211501</v>
      </c>
      <c r="N258" s="49">
        <v>22723.993850840168</v>
      </c>
      <c r="O258" s="48">
        <v>1040.3291666286677</v>
      </c>
      <c r="P258" s="47">
        <v>4.7977552769765959E-2</v>
      </c>
    </row>
    <row r="259" spans="1:16">
      <c r="A259" s="60">
        <v>247</v>
      </c>
      <c r="B259" s="60" t="s">
        <v>42</v>
      </c>
      <c r="C259" s="58">
        <v>2.6057032666666662</v>
      </c>
      <c r="D259" s="57">
        <v>1412.9657751499999</v>
      </c>
      <c r="E259" s="55">
        <v>0.74282040467181365</v>
      </c>
      <c r="F259" s="56">
        <v>1</v>
      </c>
      <c r="G259" s="55">
        <v>0.75577027471973723</v>
      </c>
      <c r="H259" s="54">
        <v>2.8000000000000003</v>
      </c>
      <c r="I259" s="53">
        <v>0</v>
      </c>
      <c r="J259" s="53">
        <v>0</v>
      </c>
      <c r="K259" s="52">
        <v>1</v>
      </c>
      <c r="L259" s="51" t="s">
        <v>40</v>
      </c>
      <c r="M259" s="50">
        <v>76471.763987845174</v>
      </c>
      <c r="N259" s="49">
        <v>76837.6328245365</v>
      </c>
      <c r="O259" s="48">
        <v>365.86883669132658</v>
      </c>
      <c r="P259" s="47">
        <v>4.784365072963136E-3</v>
      </c>
    </row>
    <row r="260" spans="1:16">
      <c r="A260" s="60">
        <v>248</v>
      </c>
      <c r="B260" s="60" t="s">
        <v>42</v>
      </c>
      <c r="C260" s="58">
        <v>2.938333333333333</v>
      </c>
      <c r="D260" s="57">
        <v>31.410391666666666</v>
      </c>
      <c r="E260" s="55">
        <v>1.4643653019836986E-2</v>
      </c>
      <c r="F260" s="56">
        <v>0.10714</v>
      </c>
      <c r="G260" s="55">
        <v>3.3578923866934583E-2</v>
      </c>
      <c r="H260" s="54">
        <v>3</v>
      </c>
      <c r="I260" s="53">
        <v>0</v>
      </c>
      <c r="J260" s="53">
        <v>25</v>
      </c>
      <c r="K260" s="52">
        <v>1</v>
      </c>
      <c r="L260" s="51" t="s">
        <v>40</v>
      </c>
      <c r="M260" s="50">
        <v>16566.446637749996</v>
      </c>
      <c r="N260" s="49">
        <v>18710.55945475</v>
      </c>
      <c r="O260" s="48">
        <v>2144.1128170000047</v>
      </c>
      <c r="P260" s="47">
        <v>0.12942502782185109</v>
      </c>
    </row>
    <row r="261" spans="1:16">
      <c r="A261" s="60">
        <v>249</v>
      </c>
      <c r="B261" s="60" t="s">
        <v>42</v>
      </c>
      <c r="C261" s="58">
        <v>2.9944433333333342</v>
      </c>
      <c r="D261" s="57">
        <v>1567.0222224500001</v>
      </c>
      <c r="E261" s="55">
        <v>0.71686305106616866</v>
      </c>
      <c r="F261" s="56">
        <v>1</v>
      </c>
      <c r="G261" s="55">
        <v>0.88490608550469252</v>
      </c>
      <c r="H261" s="54">
        <v>1.5</v>
      </c>
      <c r="I261" s="53">
        <v>0</v>
      </c>
      <c r="J261" s="53">
        <v>0</v>
      </c>
      <c r="K261" s="52">
        <v>1</v>
      </c>
      <c r="L261" s="51" t="s">
        <v>40</v>
      </c>
      <c r="M261" s="50">
        <v>85482.040379165497</v>
      </c>
      <c r="N261" s="49">
        <v>85360.293696879497</v>
      </c>
      <c r="O261" s="48">
        <v>-121.74668228600058</v>
      </c>
      <c r="P261" s="47">
        <v>-1.4242369712512599E-3</v>
      </c>
    </row>
    <row r="262" spans="1:16">
      <c r="A262" s="60">
        <v>250</v>
      </c>
      <c r="B262" s="60" t="s">
        <v>42</v>
      </c>
      <c r="C262" s="58">
        <v>3.06</v>
      </c>
      <c r="D262" s="57">
        <v>921.6416465166667</v>
      </c>
      <c r="E262" s="55">
        <v>0.41258915145342762</v>
      </c>
      <c r="F262" s="56">
        <v>0.31192999999999993</v>
      </c>
      <c r="G262" s="55">
        <v>0.88153556089678442</v>
      </c>
      <c r="H262" s="54">
        <v>3.399999999999999</v>
      </c>
      <c r="I262" s="53">
        <v>0</v>
      </c>
      <c r="J262" s="53">
        <v>0</v>
      </c>
      <c r="K262" s="52">
        <v>2</v>
      </c>
      <c r="L262" s="51" t="s">
        <v>40</v>
      </c>
      <c r="M262" s="50">
        <v>55346.760931204823</v>
      </c>
      <c r="N262" s="49">
        <v>55811.91141684683</v>
      </c>
      <c r="O262" s="48">
        <v>465.15048564200697</v>
      </c>
      <c r="P262" s="47">
        <v>8.4042946292770763E-3</v>
      </c>
    </row>
    <row r="263" spans="1:16">
      <c r="A263" s="60">
        <v>251</v>
      </c>
      <c r="B263" s="60" t="s">
        <v>42</v>
      </c>
      <c r="C263" s="58">
        <v>3.2151331666666674</v>
      </c>
      <c r="D263" s="57">
        <v>1473.3869147583334</v>
      </c>
      <c r="E263" s="55">
        <v>0.62776194165777477</v>
      </c>
      <c r="F263" s="56">
        <v>2.7399999999999998E-3</v>
      </c>
      <c r="G263" s="55">
        <v>0.79618587092185489</v>
      </c>
      <c r="H263" s="54">
        <v>3.5</v>
      </c>
      <c r="I263" s="53">
        <v>0</v>
      </c>
      <c r="J263" s="53">
        <v>1229</v>
      </c>
      <c r="K263" s="52">
        <v>3</v>
      </c>
      <c r="L263" s="51" t="s">
        <v>40</v>
      </c>
      <c r="M263" s="50">
        <v>66739.932274020757</v>
      </c>
      <c r="N263" s="49">
        <v>64432.449114555086</v>
      </c>
      <c r="O263" s="48">
        <v>-2307.4831594656716</v>
      </c>
      <c r="P263" s="47">
        <v>-3.4574250839686342E-2</v>
      </c>
    </row>
    <row r="264" spans="1:16">
      <c r="A264" s="60">
        <v>252</v>
      </c>
      <c r="B264" s="60" t="s">
        <v>42</v>
      </c>
      <c r="C264" s="58">
        <v>3.600000000000001</v>
      </c>
      <c r="D264" s="57">
        <v>479.68923845833325</v>
      </c>
      <c r="E264" s="55">
        <v>0.18253015162037031</v>
      </c>
      <c r="F264" s="56">
        <v>1</v>
      </c>
      <c r="G264" s="55">
        <v>0.58196474537025433</v>
      </c>
      <c r="H264" s="54">
        <v>4</v>
      </c>
      <c r="I264" s="53">
        <v>0</v>
      </c>
      <c r="J264" s="53">
        <v>0</v>
      </c>
      <c r="K264" s="52">
        <v>1</v>
      </c>
      <c r="L264" s="51" t="s">
        <v>40</v>
      </c>
      <c r="M264" s="50">
        <v>49446.75417235709</v>
      </c>
      <c r="N264" s="49">
        <v>52570.004385588756</v>
      </c>
      <c r="O264" s="48">
        <v>3123.2502132316658</v>
      </c>
      <c r="P264" s="47">
        <v>6.3163907631730867E-2</v>
      </c>
    </row>
    <row r="265" spans="1:16">
      <c r="A265" s="60">
        <v>253</v>
      </c>
      <c r="B265" s="60" t="s">
        <v>42</v>
      </c>
      <c r="C265" s="58">
        <v>3.6710861400000003</v>
      </c>
      <c r="D265" s="57">
        <v>669.54257140833317</v>
      </c>
      <c r="E265" s="55">
        <v>0.24983930359883888</v>
      </c>
      <c r="F265" s="56">
        <v>1</v>
      </c>
      <c r="G265" s="55">
        <v>0.48812267522622349</v>
      </c>
      <c r="H265" s="54">
        <v>1</v>
      </c>
      <c r="I265" s="53">
        <v>0</v>
      </c>
      <c r="J265" s="53">
        <v>0</v>
      </c>
      <c r="K265" s="52">
        <v>1</v>
      </c>
      <c r="L265" s="51" t="s">
        <v>40</v>
      </c>
      <c r="M265" s="50">
        <v>57859.837965150917</v>
      </c>
      <c r="N265" s="49">
        <v>60387.475987649923</v>
      </c>
      <c r="O265" s="48">
        <v>2527.6380224990062</v>
      </c>
      <c r="P265" s="47">
        <v>4.3685535794645798E-2</v>
      </c>
    </row>
    <row r="266" spans="1:16">
      <c r="A266" s="60">
        <v>254</v>
      </c>
      <c r="B266" s="60" t="s">
        <v>42</v>
      </c>
      <c r="C266" s="58">
        <v>3.6719999999999993</v>
      </c>
      <c r="D266" s="57">
        <v>1401.8497632583333</v>
      </c>
      <c r="E266" s="55">
        <v>0.52296899276954578</v>
      </c>
      <c r="F266" s="56">
        <v>1</v>
      </c>
      <c r="G266" s="55">
        <v>0.68693635729593483</v>
      </c>
      <c r="H266" s="54">
        <v>4.0799999999999992</v>
      </c>
      <c r="I266" s="53">
        <v>0</v>
      </c>
      <c r="J266" s="53">
        <v>0</v>
      </c>
      <c r="K266" s="52">
        <v>1</v>
      </c>
      <c r="L266" s="51" t="s">
        <v>40</v>
      </c>
      <c r="M266" s="50">
        <v>82105.65540126909</v>
      </c>
      <c r="N266" s="49">
        <v>83159.832667556751</v>
      </c>
      <c r="O266" s="48">
        <v>1054.177266287661</v>
      </c>
      <c r="P266" s="47">
        <v>1.2839277162281403E-2</v>
      </c>
    </row>
    <row r="267" spans="1:16">
      <c r="A267" s="60">
        <v>255</v>
      </c>
      <c r="B267" s="60" t="s">
        <v>42</v>
      </c>
      <c r="C267" s="58">
        <v>3.7284603000000005</v>
      </c>
      <c r="D267" s="57">
        <v>2170.6627619333335</v>
      </c>
      <c r="E267" s="55">
        <v>0.79751704283545344</v>
      </c>
      <c r="F267" s="56">
        <v>0.20710000000000003</v>
      </c>
      <c r="G267" s="55">
        <v>0.90532885597634705</v>
      </c>
      <c r="H267" s="54">
        <v>3.5</v>
      </c>
      <c r="I267" s="53">
        <v>0</v>
      </c>
      <c r="J267" s="53">
        <v>0</v>
      </c>
      <c r="K267" s="52">
        <v>2</v>
      </c>
      <c r="L267" s="51" t="s">
        <v>40</v>
      </c>
      <c r="M267" s="50">
        <v>100292.45045260066</v>
      </c>
      <c r="N267" s="49">
        <v>97963.400095959325</v>
      </c>
      <c r="O267" s="48">
        <v>-2329.050356641339</v>
      </c>
      <c r="P267" s="47">
        <v>-2.3222588999777947E-2</v>
      </c>
    </row>
    <row r="268" spans="1:16">
      <c r="A268" s="60">
        <v>256</v>
      </c>
      <c r="B268" s="60" t="s">
        <v>42</v>
      </c>
      <c r="C268" s="58">
        <v>3.7800000000000007</v>
      </c>
      <c r="D268" s="57">
        <v>1439.5144234749998</v>
      </c>
      <c r="E268" s="55">
        <v>0.52167660486881196</v>
      </c>
      <c r="F268" s="56">
        <v>1</v>
      </c>
      <c r="G268" s="55">
        <v>0.98700709907318729</v>
      </c>
      <c r="H268" s="54">
        <v>4.2000000000000011</v>
      </c>
      <c r="I268" s="53">
        <v>0</v>
      </c>
      <c r="J268" s="53">
        <v>0</v>
      </c>
      <c r="K268" s="52">
        <v>1</v>
      </c>
      <c r="L268" s="51" t="s">
        <v>40</v>
      </c>
      <c r="M268" s="50">
        <v>88539.715147210241</v>
      </c>
      <c r="N268" s="49">
        <v>89054.665508637263</v>
      </c>
      <c r="O268" s="48">
        <v>514.95036142702156</v>
      </c>
      <c r="P268" s="47">
        <v>5.8160381538481477E-3</v>
      </c>
    </row>
    <row r="269" spans="1:16">
      <c r="A269" s="60">
        <v>257</v>
      </c>
      <c r="B269" s="60" t="s">
        <v>42</v>
      </c>
      <c r="C269" s="58">
        <v>3.8699999999999997</v>
      </c>
      <c r="D269" s="57">
        <v>1527.8015448916669</v>
      </c>
      <c r="E269" s="55">
        <v>0.54079556295057418</v>
      </c>
      <c r="F269" s="56">
        <v>0.26379999999999992</v>
      </c>
      <c r="G269" s="55">
        <v>0.84001763137818175</v>
      </c>
      <c r="H269" s="54">
        <v>4.2999999999999989</v>
      </c>
      <c r="I269" s="53">
        <v>0</v>
      </c>
      <c r="J269" s="53">
        <v>0</v>
      </c>
      <c r="K269" s="52">
        <v>2</v>
      </c>
      <c r="L269" s="51" t="s">
        <v>40</v>
      </c>
      <c r="M269" s="50">
        <v>80214.057967312736</v>
      </c>
      <c r="N269" s="49">
        <v>79617.244734743086</v>
      </c>
      <c r="O269" s="48">
        <v>-596.8132325696497</v>
      </c>
      <c r="P269" s="47">
        <v>-7.440257327622689E-3</v>
      </c>
    </row>
    <row r="270" spans="1:16">
      <c r="A270" s="60">
        <v>258</v>
      </c>
      <c r="B270" s="60" t="s">
        <v>42</v>
      </c>
      <c r="C270" s="58">
        <v>4.0035231333333332</v>
      </c>
      <c r="D270" s="57">
        <v>2058.8397335583336</v>
      </c>
      <c r="E270" s="55">
        <v>0.70446162247762456</v>
      </c>
      <c r="F270" s="56">
        <v>1</v>
      </c>
      <c r="G270" s="55">
        <v>0.84065590450472405</v>
      </c>
      <c r="H270" s="54">
        <v>3.899999999999999</v>
      </c>
      <c r="I270" s="53">
        <v>0</v>
      </c>
      <c r="J270" s="53">
        <v>0</v>
      </c>
      <c r="K270" s="52">
        <v>1</v>
      </c>
      <c r="L270" s="51" t="s">
        <v>40</v>
      </c>
      <c r="M270" s="50">
        <v>111472.20038222609</v>
      </c>
      <c r="N270" s="49">
        <v>111093.36693802977</v>
      </c>
      <c r="O270" s="48">
        <v>-378.8334441963234</v>
      </c>
      <c r="P270" s="47">
        <v>-3.3984566815523924E-3</v>
      </c>
    </row>
    <row r="271" spans="1:16">
      <c r="A271" s="60">
        <v>259</v>
      </c>
      <c r="B271" s="60" t="s">
        <v>42</v>
      </c>
      <c r="C271" s="58">
        <v>4.0785533333333337</v>
      </c>
      <c r="D271" s="57">
        <v>1017.2280697166666</v>
      </c>
      <c r="E271" s="55">
        <v>0.34165621859407169</v>
      </c>
      <c r="F271" s="56">
        <v>1</v>
      </c>
      <c r="G271" s="55">
        <v>0.44634608076521703</v>
      </c>
      <c r="H271" s="54">
        <v>4.2999999999999989</v>
      </c>
      <c r="I271" s="53">
        <v>0</v>
      </c>
      <c r="J271" s="53">
        <v>0</v>
      </c>
      <c r="K271" s="52">
        <v>1</v>
      </c>
      <c r="L271" s="51" t="s">
        <v>40</v>
      </c>
      <c r="M271" s="50">
        <v>69600.960190812839</v>
      </c>
      <c r="N271" s="49">
        <v>72196.923011292165</v>
      </c>
      <c r="O271" s="48">
        <v>2595.9628204793262</v>
      </c>
      <c r="P271" s="47">
        <v>3.7297801831503857E-2</v>
      </c>
    </row>
    <row r="272" spans="1:16">
      <c r="A272" s="60">
        <v>260</v>
      </c>
      <c r="B272" s="60" t="s">
        <v>42</v>
      </c>
      <c r="C272" s="58">
        <v>4.213918800000001</v>
      </c>
      <c r="D272" s="57">
        <v>1195.7048419</v>
      </c>
      <c r="E272" s="55">
        <v>0.38870037985050343</v>
      </c>
      <c r="F272" s="56">
        <v>1</v>
      </c>
      <c r="G272" s="55">
        <v>0.72747822155087949</v>
      </c>
      <c r="H272" s="54">
        <v>3.600000000000001</v>
      </c>
      <c r="I272" s="53">
        <v>0</v>
      </c>
      <c r="J272" s="53">
        <v>0</v>
      </c>
      <c r="K272" s="52">
        <v>1</v>
      </c>
      <c r="L272" s="51" t="s">
        <v>40</v>
      </c>
      <c r="M272" s="50">
        <v>77367.741548827675</v>
      </c>
      <c r="N272" s="49">
        <v>79481.078000295674</v>
      </c>
      <c r="O272" s="48">
        <v>2113.3364514679997</v>
      </c>
      <c r="P272" s="47">
        <v>2.7315472949850147E-2</v>
      </c>
    </row>
    <row r="273" spans="1:16">
      <c r="A273" s="60">
        <v>261</v>
      </c>
      <c r="B273" s="60" t="s">
        <v>42</v>
      </c>
      <c r="C273" s="58">
        <v>4.32</v>
      </c>
      <c r="D273" s="57">
        <v>1031.9639808166667</v>
      </c>
      <c r="E273" s="55">
        <v>0.32723363166434122</v>
      </c>
      <c r="F273" s="56">
        <v>1</v>
      </c>
      <c r="G273" s="55">
        <v>0.77741829859494527</v>
      </c>
      <c r="H273" s="54">
        <v>4.7999999999999989</v>
      </c>
      <c r="I273" s="53">
        <v>0</v>
      </c>
      <c r="J273" s="53">
        <v>0</v>
      </c>
      <c r="K273" s="52">
        <v>1</v>
      </c>
      <c r="L273" s="51" t="s">
        <v>40</v>
      </c>
      <c r="M273" s="50">
        <v>70636.662728521842</v>
      </c>
      <c r="N273" s="49">
        <v>73390.748013893157</v>
      </c>
      <c r="O273" s="48">
        <v>2754.085285371315</v>
      </c>
      <c r="P273" s="47">
        <v>3.898945928343333E-2</v>
      </c>
    </row>
    <row r="274" spans="1:16">
      <c r="A274" s="60">
        <v>262</v>
      </c>
      <c r="B274" s="60" t="s">
        <v>42</v>
      </c>
      <c r="C274" s="58">
        <v>4.5869823333333324</v>
      </c>
      <c r="D274" s="57">
        <v>2250.410789316667</v>
      </c>
      <c r="E274" s="55">
        <v>0.67206592088028017</v>
      </c>
      <c r="F274" s="56">
        <v>1</v>
      </c>
      <c r="G274" s="55">
        <v>0.81046612687165398</v>
      </c>
      <c r="H274" s="54">
        <v>4.3299999999999992</v>
      </c>
      <c r="I274" s="53">
        <v>0</v>
      </c>
      <c r="J274" s="53">
        <v>0</v>
      </c>
      <c r="K274" s="52">
        <v>1</v>
      </c>
      <c r="L274" s="51" t="s">
        <v>40</v>
      </c>
      <c r="M274" s="50">
        <v>121280.52355593682</v>
      </c>
      <c r="N274" s="49">
        <v>120629.91714092817</v>
      </c>
      <c r="O274" s="48">
        <v>-650.60641500864585</v>
      </c>
      <c r="P274" s="47">
        <v>-5.3644756464839485E-3</v>
      </c>
    </row>
    <row r="275" spans="1:16">
      <c r="A275" s="60">
        <v>263</v>
      </c>
      <c r="B275" s="60" t="s">
        <v>42</v>
      </c>
      <c r="C275" s="58">
        <v>4.8505392000000001</v>
      </c>
      <c r="D275" s="57">
        <v>2258.9864706000003</v>
      </c>
      <c r="E275" s="55">
        <v>0.63797072591858406</v>
      </c>
      <c r="F275" s="56">
        <v>1</v>
      </c>
      <c r="G275" s="55">
        <v>0.87024125534012542</v>
      </c>
      <c r="H275" s="54">
        <v>5.2000000000000011</v>
      </c>
      <c r="I275" s="53">
        <v>0</v>
      </c>
      <c r="J275" s="53">
        <v>0</v>
      </c>
      <c r="K275" s="52">
        <v>1</v>
      </c>
      <c r="L275" s="51" t="s">
        <v>40</v>
      </c>
      <c r="M275" s="50">
        <v>120701.98102188065</v>
      </c>
      <c r="N275" s="49">
        <v>120657.09245491265</v>
      </c>
      <c r="O275" s="48">
        <v>-44.888566968002124</v>
      </c>
      <c r="P275" s="47">
        <v>-3.7189585943800543E-4</v>
      </c>
    </row>
    <row r="276" spans="1:16">
      <c r="A276" s="60">
        <v>264</v>
      </c>
      <c r="B276" s="60" t="s">
        <v>42</v>
      </c>
      <c r="C276" s="58">
        <v>5.1719972666666658</v>
      </c>
      <c r="D276" s="57">
        <v>2255.2776610166666</v>
      </c>
      <c r="E276" s="55">
        <v>0.59733625022555548</v>
      </c>
      <c r="F276" s="56">
        <v>1</v>
      </c>
      <c r="G276" s="55">
        <v>0.73760547655783559</v>
      </c>
      <c r="H276" s="54">
        <v>5.5</v>
      </c>
      <c r="I276" s="53">
        <v>0</v>
      </c>
      <c r="J276" s="53">
        <v>0</v>
      </c>
      <c r="K276" s="52">
        <v>1</v>
      </c>
      <c r="L276" s="51" t="s">
        <v>40</v>
      </c>
      <c r="M276" s="50">
        <v>123712.62029222649</v>
      </c>
      <c r="N276" s="49">
        <v>124530.25717020851</v>
      </c>
      <c r="O276" s="48">
        <v>817.63687798201863</v>
      </c>
      <c r="P276" s="47">
        <v>6.6091630429510433E-3</v>
      </c>
    </row>
    <row r="277" spans="1:16">
      <c r="A277" s="60">
        <v>265</v>
      </c>
      <c r="B277" s="60" t="s">
        <v>42</v>
      </c>
      <c r="C277" s="58">
        <v>5.1784150000000002</v>
      </c>
      <c r="D277" s="57">
        <v>2980.2984844333332</v>
      </c>
      <c r="E277" s="55">
        <v>0.78838808083309375</v>
      </c>
      <c r="F277" s="56">
        <v>0.12338000000000003</v>
      </c>
      <c r="G277" s="55">
        <v>0.88703897800722142</v>
      </c>
      <c r="H277" s="54">
        <v>1.8999999999999997</v>
      </c>
      <c r="I277" s="53">
        <v>0</v>
      </c>
      <c r="J277" s="53">
        <v>0</v>
      </c>
      <c r="K277" s="52">
        <v>2</v>
      </c>
      <c r="L277" s="51" t="s">
        <v>40</v>
      </c>
      <c r="M277" s="50">
        <v>134856.22285457567</v>
      </c>
      <c r="N277" s="49">
        <v>130758.71779893433</v>
      </c>
      <c r="O277" s="48">
        <v>-4097.5050556413335</v>
      </c>
      <c r="P277" s="47">
        <v>-3.0384249009109077E-2</v>
      </c>
    </row>
    <row r="278" spans="1:16">
      <c r="A278" s="60">
        <v>266</v>
      </c>
      <c r="B278" s="60" t="s">
        <v>42</v>
      </c>
      <c r="C278" s="58">
        <v>5.1935176666666685</v>
      </c>
      <c r="D278" s="57">
        <v>2676.4954252999996</v>
      </c>
      <c r="E278" s="55">
        <v>0.70596314959784534</v>
      </c>
      <c r="F278" s="56">
        <v>1</v>
      </c>
      <c r="G278" s="55">
        <v>0.90360510210464307</v>
      </c>
      <c r="H278" s="54">
        <v>3.9099999999999988</v>
      </c>
      <c r="I278" s="53">
        <v>0</v>
      </c>
      <c r="J278" s="53">
        <v>0</v>
      </c>
      <c r="K278" s="52">
        <v>1</v>
      </c>
      <c r="L278" s="51" t="s">
        <v>40</v>
      </c>
      <c r="M278" s="50">
        <v>140640.20183987365</v>
      </c>
      <c r="N278" s="49">
        <v>139520.17031478966</v>
      </c>
      <c r="O278" s="48">
        <v>-1120.0315250839922</v>
      </c>
      <c r="P278" s="47">
        <v>-7.9638077194969306E-3</v>
      </c>
    </row>
    <row r="279" spans="1:16">
      <c r="A279" s="60">
        <v>267</v>
      </c>
      <c r="B279" s="60" t="s">
        <v>42</v>
      </c>
      <c r="C279" s="58">
        <v>5.2041036000000007</v>
      </c>
      <c r="D279" s="57">
        <v>2273.3119576416666</v>
      </c>
      <c r="E279" s="55">
        <v>0.59839815052339573</v>
      </c>
      <c r="F279" s="56">
        <v>1</v>
      </c>
      <c r="G279" s="55">
        <v>0.7691272742622518</v>
      </c>
      <c r="H279" s="54">
        <v>5.6700000000000008</v>
      </c>
      <c r="I279" s="53">
        <v>0</v>
      </c>
      <c r="J279" s="53">
        <v>0</v>
      </c>
      <c r="K279" s="52">
        <v>1</v>
      </c>
      <c r="L279" s="51" t="s">
        <v>40</v>
      </c>
      <c r="M279" s="50">
        <v>122904.45897263526</v>
      </c>
      <c r="N279" s="49">
        <v>123260.41650956224</v>
      </c>
      <c r="O279" s="48">
        <v>355.95753692698781</v>
      </c>
      <c r="P279" s="47">
        <v>2.8962133668904719E-3</v>
      </c>
    </row>
    <row r="280" spans="1:16">
      <c r="A280" s="60">
        <v>268</v>
      </c>
      <c r="B280" s="60" t="s">
        <v>42</v>
      </c>
      <c r="C280" s="58">
        <v>5.5707605999999998</v>
      </c>
      <c r="D280" s="57">
        <v>1062.3492305416667</v>
      </c>
      <c r="E280" s="55">
        <v>0.26123415149992774</v>
      </c>
      <c r="F280" s="56">
        <v>0.66666999999999998</v>
      </c>
      <c r="G280" s="55">
        <v>0.42550358378836778</v>
      </c>
      <c r="H280" s="54">
        <v>6</v>
      </c>
      <c r="I280" s="53">
        <v>3</v>
      </c>
      <c r="J280" s="53">
        <v>3</v>
      </c>
      <c r="K280" s="52">
        <v>1</v>
      </c>
      <c r="L280" s="51" t="s">
        <v>5</v>
      </c>
      <c r="M280" s="50">
        <v>84750.248847219584</v>
      </c>
      <c r="N280" s="49">
        <v>87238.779942134584</v>
      </c>
      <c r="O280" s="48">
        <v>2488.5310949150007</v>
      </c>
      <c r="P280" s="47">
        <v>2.9363112542608687E-2</v>
      </c>
    </row>
    <row r="281" spans="1:16">
      <c r="A281" s="60">
        <v>269</v>
      </c>
      <c r="B281" s="60" t="s">
        <v>42</v>
      </c>
      <c r="C281" s="58">
        <v>5.8839119999999996</v>
      </c>
      <c r="D281" s="57">
        <v>3140.0241532833329</v>
      </c>
      <c r="E281" s="55">
        <v>0.73104474535023567</v>
      </c>
      <c r="F281" s="56">
        <v>1</v>
      </c>
      <c r="G281" s="55">
        <v>0.9113914402114035</v>
      </c>
      <c r="H281" s="54">
        <v>6.5</v>
      </c>
      <c r="I281" s="53">
        <v>0</v>
      </c>
      <c r="J281" s="53">
        <v>0</v>
      </c>
      <c r="K281" s="52">
        <v>1</v>
      </c>
      <c r="L281" s="51" t="s">
        <v>40</v>
      </c>
      <c r="M281" s="50">
        <v>162534.17510902384</v>
      </c>
      <c r="N281" s="49">
        <v>160692.40567410449</v>
      </c>
      <c r="O281" s="48">
        <v>-1841.769434919348</v>
      </c>
      <c r="P281" s="47">
        <v>-1.1331582626754868E-2</v>
      </c>
    </row>
    <row r="282" spans="1:16">
      <c r="A282" s="60">
        <v>270</v>
      </c>
      <c r="B282" s="60" t="s">
        <v>42</v>
      </c>
      <c r="C282" s="58">
        <v>5.9940000000000007</v>
      </c>
      <c r="D282" s="57">
        <v>3379.1188460666672</v>
      </c>
      <c r="E282" s="55">
        <v>0.77226058160138833</v>
      </c>
      <c r="F282" s="56">
        <v>0.54495000000000005</v>
      </c>
      <c r="G282" s="55">
        <v>0.87034792249220994</v>
      </c>
      <c r="H282" s="54">
        <v>6.6599999999999975</v>
      </c>
      <c r="I282" s="53">
        <v>0</v>
      </c>
      <c r="J282" s="53">
        <v>0</v>
      </c>
      <c r="K282" s="52">
        <v>3</v>
      </c>
      <c r="L282" s="51" t="s">
        <v>40</v>
      </c>
      <c r="M282" s="50">
        <v>162928.289038886</v>
      </c>
      <c r="N282" s="49">
        <v>159916.11596198732</v>
      </c>
      <c r="O282" s="48">
        <v>-3012.1730768986745</v>
      </c>
      <c r="P282" s="47">
        <v>-1.8487723001741955E-2</v>
      </c>
    </row>
    <row r="283" spans="1:16">
      <c r="A283" s="60">
        <v>271</v>
      </c>
      <c r="B283" s="60" t="s">
        <v>42</v>
      </c>
      <c r="C283" s="58">
        <v>6.4978654000000011</v>
      </c>
      <c r="D283" s="57">
        <v>4170.0492071083327</v>
      </c>
      <c r="E283" s="55">
        <v>0.8791188832752681</v>
      </c>
      <c r="F283" s="56">
        <v>1.1120000000000003E-2</v>
      </c>
      <c r="G283" s="55">
        <v>0.86955588345016654</v>
      </c>
      <c r="H283" s="54">
        <v>4.2000000000000011</v>
      </c>
      <c r="I283" s="53">
        <v>0</v>
      </c>
      <c r="J283" s="53">
        <v>355</v>
      </c>
      <c r="K283" s="52">
        <v>2</v>
      </c>
      <c r="L283" s="51" t="s">
        <v>40</v>
      </c>
      <c r="M283" s="50">
        <v>173349.93706043391</v>
      </c>
      <c r="N283" s="49">
        <v>166424.29526244363</v>
      </c>
      <c r="O283" s="48">
        <v>-6925.6417979902762</v>
      </c>
      <c r="P283" s="47">
        <v>-3.9951798745538815E-2</v>
      </c>
    </row>
    <row r="284" spans="1:16">
      <c r="A284" s="60">
        <v>272</v>
      </c>
      <c r="B284" s="60" t="s">
        <v>42</v>
      </c>
      <c r="C284" s="58">
        <v>6.581850433333333</v>
      </c>
      <c r="D284" s="57">
        <v>3081.6629925416669</v>
      </c>
      <c r="E284" s="55">
        <v>0.6413783170743883</v>
      </c>
      <c r="F284" s="56">
        <v>1</v>
      </c>
      <c r="G284" s="55">
        <v>0.89346331266964596</v>
      </c>
      <c r="H284" s="54">
        <v>4.5</v>
      </c>
      <c r="I284" s="53">
        <v>0</v>
      </c>
      <c r="J284" s="53">
        <v>0</v>
      </c>
      <c r="K284" s="52">
        <v>1</v>
      </c>
      <c r="L284" s="51" t="s">
        <v>40</v>
      </c>
      <c r="M284" s="50">
        <v>167071.91118349959</v>
      </c>
      <c r="N284" s="49">
        <v>165791.8998329879</v>
      </c>
      <c r="O284" s="48">
        <v>-1280.0113505116897</v>
      </c>
      <c r="P284" s="47">
        <v>-7.6614395648219929E-3</v>
      </c>
    </row>
    <row r="285" spans="1:16">
      <c r="A285" s="60">
        <v>273</v>
      </c>
      <c r="B285" s="60" t="s">
        <v>42</v>
      </c>
      <c r="C285" s="58">
        <v>6.7744999999999997</v>
      </c>
      <c r="D285" s="57">
        <v>1362.2796040666665</v>
      </c>
      <c r="E285" s="55">
        <v>0.27546482307579018</v>
      </c>
      <c r="F285" s="56">
        <v>1</v>
      </c>
      <c r="G285" s="55">
        <v>0.55381116836724109</v>
      </c>
      <c r="H285" s="54">
        <v>3.100000000000001</v>
      </c>
      <c r="I285" s="53">
        <v>0</v>
      </c>
      <c r="J285" s="53">
        <v>0</v>
      </c>
      <c r="K285" s="52">
        <v>1</v>
      </c>
      <c r="L285" s="51" t="s">
        <v>40</v>
      </c>
      <c r="M285" s="50">
        <v>103654.01075690601</v>
      </c>
      <c r="N285" s="49">
        <v>107279.54046776734</v>
      </c>
      <c r="O285" s="48">
        <v>3625.5297108613304</v>
      </c>
      <c r="P285" s="47">
        <v>3.4977225525446229E-2</v>
      </c>
    </row>
    <row r="286" spans="1:16">
      <c r="A286" s="60">
        <v>274</v>
      </c>
      <c r="B286" s="60" t="s">
        <v>42</v>
      </c>
      <c r="C286" s="58">
        <v>7.200000000000002</v>
      </c>
      <c r="D286" s="57">
        <v>78.368069466666682</v>
      </c>
      <c r="E286" s="55">
        <v>1.4910211085743278E-2</v>
      </c>
      <c r="F286" s="56">
        <v>1</v>
      </c>
      <c r="G286" s="55">
        <v>0.5163875557565597</v>
      </c>
      <c r="H286" s="54">
        <v>8</v>
      </c>
      <c r="I286" s="53">
        <v>0</v>
      </c>
      <c r="J286" s="53">
        <v>0</v>
      </c>
      <c r="K286" s="52">
        <v>1</v>
      </c>
      <c r="L286" s="51" t="s">
        <v>40</v>
      </c>
      <c r="M286" s="50">
        <v>54468.503053198663</v>
      </c>
      <c r="N286" s="49">
        <v>62019.940793748006</v>
      </c>
      <c r="O286" s="48">
        <v>7551.4377405493433</v>
      </c>
      <c r="P286" s="47">
        <v>0.13863861346022222</v>
      </c>
    </row>
    <row r="287" spans="1:16">
      <c r="A287" s="60">
        <v>275</v>
      </c>
      <c r="B287" s="60" t="s">
        <v>42</v>
      </c>
      <c r="C287" s="58">
        <v>7.3804830000000008</v>
      </c>
      <c r="D287" s="57">
        <v>3482.6040205083336</v>
      </c>
      <c r="E287" s="55">
        <v>0.64639271427798306</v>
      </c>
      <c r="F287" s="56">
        <v>3.6199999999999987E-3</v>
      </c>
      <c r="G287" s="55">
        <v>0.86792797773648689</v>
      </c>
      <c r="H287" s="54">
        <v>0.19999999999999998</v>
      </c>
      <c r="I287" s="53">
        <v>0</v>
      </c>
      <c r="J287" s="53">
        <v>55</v>
      </c>
      <c r="K287" s="52">
        <v>2</v>
      </c>
      <c r="L287" s="51" t="s">
        <v>40</v>
      </c>
      <c r="M287" s="50">
        <v>157345.72882591325</v>
      </c>
      <c r="N287" s="49">
        <v>151823.6215801709</v>
      </c>
      <c r="O287" s="48">
        <v>-5522.1072457423434</v>
      </c>
      <c r="P287" s="47">
        <v>-3.5095374287865057E-2</v>
      </c>
    </row>
    <row r="288" spans="1:16">
      <c r="A288" s="60">
        <v>276</v>
      </c>
      <c r="B288" s="60" t="s">
        <v>42</v>
      </c>
      <c r="C288" s="58">
        <v>7.450138233333333</v>
      </c>
      <c r="D288" s="57">
        <v>3703.7490452416673</v>
      </c>
      <c r="E288" s="55">
        <v>0.68101136786936323</v>
      </c>
      <c r="F288" s="56">
        <v>1</v>
      </c>
      <c r="G288" s="55">
        <v>0.88431948421659445</v>
      </c>
      <c r="H288" s="54">
        <v>5.3999999999999995</v>
      </c>
      <c r="I288" s="53">
        <v>0</v>
      </c>
      <c r="J288" s="53">
        <v>0</v>
      </c>
      <c r="K288" s="52">
        <v>1</v>
      </c>
      <c r="L288" s="51" t="s">
        <v>40</v>
      </c>
      <c r="M288" s="50">
        <v>199290.96846524594</v>
      </c>
      <c r="N288" s="49">
        <v>196557.6472285116</v>
      </c>
      <c r="O288" s="48">
        <v>-2733.3212367343367</v>
      </c>
      <c r="P288" s="47">
        <v>-1.3715228832414434E-2</v>
      </c>
    </row>
    <row r="289" spans="1:16">
      <c r="A289" s="60">
        <v>277</v>
      </c>
      <c r="B289" s="60" t="s">
        <v>42</v>
      </c>
      <c r="C289" s="58">
        <v>7.5005273333333342</v>
      </c>
      <c r="D289" s="57">
        <v>2720.4305232333331</v>
      </c>
      <c r="E289" s="55">
        <v>0.4968473534590796</v>
      </c>
      <c r="F289" s="56">
        <v>1</v>
      </c>
      <c r="G289" s="55">
        <v>0.76774021974959006</v>
      </c>
      <c r="H289" s="54">
        <v>8</v>
      </c>
      <c r="I289" s="53">
        <v>0</v>
      </c>
      <c r="J289" s="53">
        <v>0</v>
      </c>
      <c r="K289" s="52">
        <v>1</v>
      </c>
      <c r="L289" s="51" t="s">
        <v>40</v>
      </c>
      <c r="M289" s="50">
        <v>158305.77176934769</v>
      </c>
      <c r="N289" s="49">
        <v>158933.27173217569</v>
      </c>
      <c r="O289" s="48">
        <v>627.49996282800566</v>
      </c>
      <c r="P289" s="47">
        <v>3.9638476589613945E-3</v>
      </c>
    </row>
    <row r="290" spans="1:16">
      <c r="A290" s="60">
        <v>278</v>
      </c>
      <c r="B290" s="60" t="s">
        <v>42</v>
      </c>
      <c r="C290" s="58">
        <v>7.5262696666666669</v>
      </c>
      <c r="D290" s="57">
        <v>3434.0727997666672</v>
      </c>
      <c r="E290" s="55">
        <v>0.62503863442250562</v>
      </c>
      <c r="F290" s="56">
        <v>1</v>
      </c>
      <c r="G290" s="55">
        <v>0.88014243719721419</v>
      </c>
      <c r="H290" s="54">
        <v>7.950000000000002</v>
      </c>
      <c r="I290" s="53">
        <v>0</v>
      </c>
      <c r="J290" s="53">
        <v>0</v>
      </c>
      <c r="K290" s="52">
        <v>1</v>
      </c>
      <c r="L290" s="51" t="s">
        <v>40</v>
      </c>
      <c r="M290" s="50">
        <v>190868.88601782234</v>
      </c>
      <c r="N290" s="49">
        <v>188787.05417455433</v>
      </c>
      <c r="O290" s="48">
        <v>-2081.8318432680098</v>
      </c>
      <c r="P290" s="47">
        <v>-1.0907130474233601E-2</v>
      </c>
    </row>
    <row r="291" spans="1:16">
      <c r="A291" s="60">
        <v>279</v>
      </c>
      <c r="B291" s="60" t="s">
        <v>42</v>
      </c>
      <c r="C291" s="58">
        <v>7.5865750666666676</v>
      </c>
      <c r="D291" s="57">
        <v>4637.8644707583326</v>
      </c>
      <c r="E291" s="55">
        <v>0.8374317719405695</v>
      </c>
      <c r="F291" s="56">
        <v>1</v>
      </c>
      <c r="G291" s="55">
        <v>0.83818550711673367</v>
      </c>
      <c r="H291" s="54">
        <v>7.9000000000000012</v>
      </c>
      <c r="I291" s="53">
        <v>0</v>
      </c>
      <c r="J291" s="53">
        <v>0</v>
      </c>
      <c r="K291" s="52">
        <v>1</v>
      </c>
      <c r="L291" s="51" t="s">
        <v>40</v>
      </c>
      <c r="M291" s="50">
        <v>221691.68259429411</v>
      </c>
      <c r="N291" s="49">
        <v>218180.37886208179</v>
      </c>
      <c r="O291" s="48">
        <v>-3511.3037322123128</v>
      </c>
      <c r="P291" s="47">
        <v>-1.5838680509444997E-2</v>
      </c>
    </row>
    <row r="292" spans="1:16">
      <c r="A292" s="60">
        <v>280</v>
      </c>
      <c r="B292" s="60" t="s">
        <v>42</v>
      </c>
      <c r="C292" s="58">
        <v>8.0423993333333339</v>
      </c>
      <c r="D292" s="57">
        <v>4439.3830750833331</v>
      </c>
      <c r="E292" s="55">
        <v>0.75616074583501325</v>
      </c>
      <c r="F292" s="56">
        <v>0.13447000000000003</v>
      </c>
      <c r="G292" s="55">
        <v>0.90123444900094674</v>
      </c>
      <c r="H292" s="54">
        <v>5.5</v>
      </c>
      <c r="I292" s="53">
        <v>0</v>
      </c>
      <c r="J292" s="53">
        <v>35</v>
      </c>
      <c r="K292" s="52">
        <v>3</v>
      </c>
      <c r="L292" s="51" t="s">
        <v>40</v>
      </c>
      <c r="M292" s="50">
        <v>206607.90640309919</v>
      </c>
      <c r="N292" s="49">
        <v>199290.12713874248</v>
      </c>
      <c r="O292" s="48">
        <v>-7317.7792643567082</v>
      </c>
      <c r="P292" s="47">
        <v>-3.5418679719252694E-2</v>
      </c>
    </row>
    <row r="293" spans="1:16">
      <c r="A293" s="60">
        <v>281</v>
      </c>
      <c r="B293" s="60" t="s">
        <v>42</v>
      </c>
      <c r="C293" s="58">
        <v>8.057378533333333</v>
      </c>
      <c r="D293" s="57">
        <v>4996.6456621999996</v>
      </c>
      <c r="E293" s="55">
        <v>0.84949714809710219</v>
      </c>
      <c r="F293" s="56">
        <v>0.12182000000000003</v>
      </c>
      <c r="G293" s="55">
        <v>0.83755731408284195</v>
      </c>
      <c r="H293" s="54">
        <v>7.47</v>
      </c>
      <c r="I293" s="53">
        <v>0</v>
      </c>
      <c r="J293" s="53">
        <v>0</v>
      </c>
      <c r="K293" s="52">
        <v>2</v>
      </c>
      <c r="L293" s="51" t="s">
        <v>40</v>
      </c>
      <c r="M293" s="50">
        <v>215610.603043818</v>
      </c>
      <c r="N293" s="49">
        <v>208324.30490506868</v>
      </c>
      <c r="O293" s="48">
        <v>-7286.2981387493201</v>
      </c>
      <c r="P293" s="47">
        <v>-3.3793783960005638E-2</v>
      </c>
    </row>
    <row r="294" spans="1:16">
      <c r="A294" s="60">
        <v>282</v>
      </c>
      <c r="B294" s="60" t="s">
        <v>42</v>
      </c>
      <c r="C294" s="58">
        <v>8.2799999999999994</v>
      </c>
      <c r="D294" s="57">
        <v>4439.1173998500008</v>
      </c>
      <c r="E294" s="55">
        <v>0.73441820525610502</v>
      </c>
      <c r="F294" s="56">
        <v>1</v>
      </c>
      <c r="G294" s="55">
        <v>0.95755446441759284</v>
      </c>
      <c r="H294" s="54">
        <v>9.2000000000000011</v>
      </c>
      <c r="I294" s="53">
        <v>0</v>
      </c>
      <c r="J294" s="53">
        <v>0</v>
      </c>
      <c r="K294" s="52">
        <v>1</v>
      </c>
      <c r="L294" s="51" t="s">
        <v>40</v>
      </c>
      <c r="M294" s="50">
        <v>227297.3512783382</v>
      </c>
      <c r="N294" s="49">
        <v>223713.51440638016</v>
      </c>
      <c r="O294" s="48">
        <v>-3583.8368719580467</v>
      </c>
      <c r="P294" s="47">
        <v>-1.5767173932306144E-2</v>
      </c>
    </row>
    <row r="295" spans="1:16">
      <c r="A295" s="60">
        <v>283</v>
      </c>
      <c r="B295" s="60" t="s">
        <v>42</v>
      </c>
      <c r="C295" s="58">
        <v>8.3182712666666685</v>
      </c>
      <c r="D295" s="57">
        <v>4133.2403100916663</v>
      </c>
      <c r="E295" s="55">
        <v>0.68066703357123381</v>
      </c>
      <c r="F295" s="56">
        <v>1</v>
      </c>
      <c r="G295" s="55">
        <v>0.89595343790243465</v>
      </c>
      <c r="H295" s="54">
        <v>4.5</v>
      </c>
      <c r="I295" s="53">
        <v>0</v>
      </c>
      <c r="J295" s="53">
        <v>0</v>
      </c>
      <c r="K295" s="52">
        <v>1</v>
      </c>
      <c r="L295" s="51" t="s">
        <v>40</v>
      </c>
      <c r="M295" s="50">
        <v>209591.64555543405</v>
      </c>
      <c r="N295" s="49">
        <v>207628.47530007511</v>
      </c>
      <c r="O295" s="48">
        <v>-1963.1702553589421</v>
      </c>
      <c r="P295" s="47">
        <v>-9.3666436472522041E-3</v>
      </c>
    </row>
    <row r="296" spans="1:16">
      <c r="A296" s="60">
        <v>284</v>
      </c>
      <c r="B296" s="60" t="s">
        <v>42</v>
      </c>
      <c r="C296" s="58">
        <v>8.3920013333333348</v>
      </c>
      <c r="D296" s="57">
        <v>5627.6693222999993</v>
      </c>
      <c r="E296" s="55">
        <v>0.91862903159038301</v>
      </c>
      <c r="F296" s="56">
        <v>1</v>
      </c>
      <c r="G296" s="55">
        <v>0.96490446343099079</v>
      </c>
      <c r="H296" s="54">
        <v>6.9000000000000012</v>
      </c>
      <c r="I296" s="53">
        <v>0</v>
      </c>
      <c r="J296" s="53">
        <v>0</v>
      </c>
      <c r="K296" s="52">
        <v>1</v>
      </c>
      <c r="L296" s="51" t="s">
        <v>40</v>
      </c>
      <c r="M296" s="50">
        <v>267531.74065717036</v>
      </c>
      <c r="N296" s="49">
        <v>261390.57016425973</v>
      </c>
      <c r="O296" s="48">
        <v>-6141.1704929106345</v>
      </c>
      <c r="P296" s="47">
        <v>-2.2954922947928866E-2</v>
      </c>
    </row>
    <row r="297" spans="1:16">
      <c r="A297" s="60">
        <v>285</v>
      </c>
      <c r="B297" s="60" t="s">
        <v>42</v>
      </c>
      <c r="C297" s="58">
        <v>8.4261154666666673</v>
      </c>
      <c r="D297" s="57">
        <v>2316.9199916333332</v>
      </c>
      <c r="E297" s="55">
        <v>0.37666977325353557</v>
      </c>
      <c r="F297" s="56">
        <v>0.64912000000000003</v>
      </c>
      <c r="G297" s="55">
        <v>0.69208564476600909</v>
      </c>
      <c r="H297" s="54">
        <v>7.4000000000000012</v>
      </c>
      <c r="I297" s="53">
        <v>4</v>
      </c>
      <c r="J297" s="53">
        <v>4</v>
      </c>
      <c r="K297" s="52">
        <v>1</v>
      </c>
      <c r="L297" s="51" t="s">
        <v>5</v>
      </c>
      <c r="M297" s="50">
        <v>156460.078421677</v>
      </c>
      <c r="N297" s="49">
        <v>155723.64938508629</v>
      </c>
      <c r="O297" s="48">
        <v>-736.42903659070726</v>
      </c>
      <c r="P297" s="47">
        <v>-4.7068175091025495E-3</v>
      </c>
    </row>
    <row r="298" spans="1:16">
      <c r="A298" s="60">
        <v>286</v>
      </c>
      <c r="B298" s="60" t="s">
        <v>42</v>
      </c>
      <c r="C298" s="58">
        <v>8.5499999999999989</v>
      </c>
      <c r="D298" s="57">
        <v>2534.5517119249998</v>
      </c>
      <c r="E298" s="55">
        <v>0.4060805434470881</v>
      </c>
      <c r="F298" s="56">
        <v>0.90475999999999968</v>
      </c>
      <c r="G298" s="55">
        <v>0.8708617811525633</v>
      </c>
      <c r="H298" s="54">
        <v>9.5</v>
      </c>
      <c r="I298" s="53">
        <v>1</v>
      </c>
      <c r="J298" s="53">
        <v>1</v>
      </c>
      <c r="K298" s="52">
        <v>1</v>
      </c>
      <c r="L298" s="51" t="s">
        <v>5</v>
      </c>
      <c r="M298" s="50">
        <v>167412.32243711574</v>
      </c>
      <c r="N298" s="49">
        <v>167038.58011777676</v>
      </c>
      <c r="O298" s="48">
        <v>-373.74231933898409</v>
      </c>
      <c r="P298" s="47">
        <v>-2.2324660090619736E-3</v>
      </c>
    </row>
    <row r="299" spans="1:16">
      <c r="A299" s="60">
        <v>287</v>
      </c>
      <c r="B299" s="60" t="s">
        <v>42</v>
      </c>
      <c r="C299" s="58">
        <v>8.6725799999999982</v>
      </c>
      <c r="D299" s="57">
        <v>4854.2514159250004</v>
      </c>
      <c r="E299" s="55">
        <v>0.76674524465267146</v>
      </c>
      <c r="F299" s="56">
        <v>5.5509999999999983E-2</v>
      </c>
      <c r="G299" s="55">
        <v>0.87417353948106691</v>
      </c>
      <c r="H299" s="54">
        <v>0</v>
      </c>
      <c r="I299" s="53">
        <v>0</v>
      </c>
      <c r="J299" s="53">
        <v>80</v>
      </c>
      <c r="K299" s="52">
        <v>4</v>
      </c>
      <c r="L299" s="51" t="s">
        <v>40</v>
      </c>
      <c r="M299" s="50">
        <v>216162.59544887577</v>
      </c>
      <c r="N299" s="49">
        <v>207941.77647575011</v>
      </c>
      <c r="O299" s="48">
        <v>-8220.8189731256571</v>
      </c>
      <c r="P299" s="47">
        <v>-3.803071921881114E-2</v>
      </c>
    </row>
    <row r="300" spans="1:16">
      <c r="A300" s="60">
        <v>288</v>
      </c>
      <c r="B300" s="60" t="s">
        <v>42</v>
      </c>
      <c r="C300" s="58">
        <v>8.7398183333333339</v>
      </c>
      <c r="D300" s="57">
        <v>4162.0593754249994</v>
      </c>
      <c r="E300" s="55">
        <v>0.65235351374149397</v>
      </c>
      <c r="F300" s="56">
        <v>1</v>
      </c>
      <c r="G300" s="55">
        <v>0.95135974762936792</v>
      </c>
      <c r="H300" s="54">
        <v>9.5999999999999979</v>
      </c>
      <c r="I300" s="53">
        <v>0</v>
      </c>
      <c r="J300" s="53">
        <v>0</v>
      </c>
      <c r="K300" s="52">
        <v>1</v>
      </c>
      <c r="L300" s="51" t="s">
        <v>40</v>
      </c>
      <c r="M300" s="50">
        <v>230342.10891251409</v>
      </c>
      <c r="N300" s="49">
        <v>226283.54410072844</v>
      </c>
      <c r="O300" s="48">
        <v>-4058.5648117856472</v>
      </c>
      <c r="P300" s="47">
        <v>-1.7619725854498992E-2</v>
      </c>
    </row>
    <row r="301" spans="1:16">
      <c r="A301" s="60">
        <v>289</v>
      </c>
      <c r="B301" s="60" t="s">
        <v>42</v>
      </c>
      <c r="C301" s="58">
        <v>8.7868607666666652</v>
      </c>
      <c r="D301" s="57">
        <v>4061.9833353416657</v>
      </c>
      <c r="E301" s="55">
        <v>0.63325923570490494</v>
      </c>
      <c r="F301" s="56">
        <v>1</v>
      </c>
      <c r="G301" s="55">
        <v>0.85220128608207446</v>
      </c>
      <c r="H301" s="54">
        <v>6</v>
      </c>
      <c r="I301" s="53">
        <v>0</v>
      </c>
      <c r="J301" s="53">
        <v>0</v>
      </c>
      <c r="K301" s="52">
        <v>1</v>
      </c>
      <c r="L301" s="51" t="s">
        <v>40</v>
      </c>
      <c r="M301" s="50">
        <v>208665.23126423161</v>
      </c>
      <c r="N301" s="49">
        <v>207226.08333780256</v>
      </c>
      <c r="O301" s="48">
        <v>-1439.1479264290538</v>
      </c>
      <c r="P301" s="47">
        <v>-6.8969224901999551E-3</v>
      </c>
    </row>
    <row r="302" spans="1:16">
      <c r="A302" s="60">
        <v>290</v>
      </c>
      <c r="B302" s="60" t="s">
        <v>42</v>
      </c>
      <c r="C302" s="58">
        <v>8.7979414000000009</v>
      </c>
      <c r="D302" s="57">
        <v>3868.8823570250006</v>
      </c>
      <c r="E302" s="55">
        <v>0.60239533366745612</v>
      </c>
      <c r="F302" s="56">
        <v>1</v>
      </c>
      <c r="G302" s="55">
        <v>0.58838704452557444</v>
      </c>
      <c r="H302" s="54">
        <v>8.620000000000001</v>
      </c>
      <c r="I302" s="53">
        <v>0</v>
      </c>
      <c r="J302" s="53">
        <v>0</v>
      </c>
      <c r="K302" s="52">
        <v>1</v>
      </c>
      <c r="L302" s="51" t="s">
        <v>40</v>
      </c>
      <c r="M302" s="50">
        <v>198762.81012555142</v>
      </c>
      <c r="N302" s="49">
        <v>198423.0944821178</v>
      </c>
      <c r="O302" s="48">
        <v>-339.71564343362115</v>
      </c>
      <c r="P302" s="47">
        <v>-1.7091509383422121E-3</v>
      </c>
    </row>
    <row r="303" spans="1:16">
      <c r="A303" s="60">
        <v>291</v>
      </c>
      <c r="B303" s="60" t="s">
        <v>42</v>
      </c>
      <c r="C303" s="58">
        <v>8.8199999999999985</v>
      </c>
      <c r="D303" s="57">
        <v>3214.3713570250002</v>
      </c>
      <c r="E303" s="55">
        <v>0.49923451635836996</v>
      </c>
      <c r="F303" s="56">
        <v>1</v>
      </c>
      <c r="G303" s="55">
        <v>0.92974881229782669</v>
      </c>
      <c r="H303" s="54">
        <v>9.7999999999999989</v>
      </c>
      <c r="I303" s="53">
        <v>0</v>
      </c>
      <c r="J303" s="53">
        <v>0</v>
      </c>
      <c r="K303" s="52">
        <v>1</v>
      </c>
      <c r="L303" s="51" t="s">
        <v>40</v>
      </c>
      <c r="M303" s="50">
        <v>183215.49382121806</v>
      </c>
      <c r="N303" s="49">
        <v>183319.20184125108</v>
      </c>
      <c r="O303" s="48">
        <v>103.70802003302379</v>
      </c>
      <c r="P303" s="47">
        <v>5.6604394022605003E-4</v>
      </c>
    </row>
    <row r="304" spans="1:16">
      <c r="A304" s="60">
        <v>292</v>
      </c>
      <c r="B304" s="60" t="s">
        <v>42</v>
      </c>
      <c r="C304" s="58">
        <v>8.9794835999999982</v>
      </c>
      <c r="D304" s="57">
        <v>3068.6116220583335</v>
      </c>
      <c r="E304" s="55">
        <v>0.46813132600002427</v>
      </c>
      <c r="F304" s="56">
        <v>0.12089999999999999</v>
      </c>
      <c r="G304" s="55">
        <v>0.84740065342228554</v>
      </c>
      <c r="H304" s="54">
        <v>2.0699999999999998</v>
      </c>
      <c r="I304" s="53">
        <v>0</v>
      </c>
      <c r="J304" s="53">
        <v>15</v>
      </c>
      <c r="K304" s="52">
        <v>2</v>
      </c>
      <c r="L304" s="51" t="s">
        <v>40</v>
      </c>
      <c r="M304" s="50">
        <v>161471.10680044108</v>
      </c>
      <c r="N304" s="49">
        <v>157696.19964626475</v>
      </c>
      <c r="O304" s="48">
        <v>-3774.907154176326</v>
      </c>
      <c r="P304" s="47">
        <v>-2.3378220592998464E-2</v>
      </c>
    </row>
    <row r="305" spans="1:16">
      <c r="A305" s="60">
        <v>293</v>
      </c>
      <c r="B305" s="60" t="s">
        <v>42</v>
      </c>
      <c r="C305" s="58">
        <v>9</v>
      </c>
      <c r="D305" s="57">
        <v>4682.8978961500006</v>
      </c>
      <c r="E305" s="55">
        <v>0.71276984720700165</v>
      </c>
      <c r="F305" s="56">
        <v>1</v>
      </c>
      <c r="G305" s="55">
        <v>0.91969144012944548</v>
      </c>
      <c r="H305" s="54">
        <v>10</v>
      </c>
      <c r="I305" s="53">
        <v>0</v>
      </c>
      <c r="J305" s="53">
        <v>0</v>
      </c>
      <c r="K305" s="52">
        <v>1</v>
      </c>
      <c r="L305" s="51" t="s">
        <v>40</v>
      </c>
      <c r="M305" s="50">
        <v>236167.01228456851</v>
      </c>
      <c r="N305" s="49">
        <v>232894.20087364651</v>
      </c>
      <c r="O305" s="48">
        <v>-3272.8114109220041</v>
      </c>
      <c r="P305" s="47">
        <v>-1.3858037916736834E-2</v>
      </c>
    </row>
    <row r="306" spans="1:16">
      <c r="A306" s="60">
        <v>294</v>
      </c>
      <c r="B306" s="60" t="s">
        <v>42</v>
      </c>
      <c r="C306" s="58">
        <v>9.1848850000000031</v>
      </c>
      <c r="D306" s="57">
        <v>5399.7412521166671</v>
      </c>
      <c r="E306" s="55">
        <v>0.80533461494807501</v>
      </c>
      <c r="F306" s="56">
        <v>0.45908999999999983</v>
      </c>
      <c r="G306" s="55">
        <v>0.2290475132652571</v>
      </c>
      <c r="H306" s="54">
        <v>10.099999999999998</v>
      </c>
      <c r="I306" s="53">
        <v>11.9</v>
      </c>
      <c r="J306" s="53">
        <v>11.9</v>
      </c>
      <c r="K306" s="52">
        <v>1</v>
      </c>
      <c r="L306" s="51" t="s">
        <v>5</v>
      </c>
      <c r="M306" s="50">
        <v>187959.39871180218</v>
      </c>
      <c r="N306" s="49">
        <v>190539.39813620946</v>
      </c>
      <c r="O306" s="48">
        <v>2579.9994244072877</v>
      </c>
      <c r="P306" s="47">
        <v>1.3726365598579066E-2</v>
      </c>
    </row>
    <row r="307" spans="1:16">
      <c r="A307" s="60">
        <v>295</v>
      </c>
      <c r="B307" s="60" t="s">
        <v>42</v>
      </c>
      <c r="C307" s="58">
        <v>9.1956227333333338</v>
      </c>
      <c r="D307" s="57">
        <v>3566.6297867916669</v>
      </c>
      <c r="E307" s="55">
        <v>0.53131738547419471</v>
      </c>
      <c r="F307" s="56">
        <v>0.62539000000000011</v>
      </c>
      <c r="G307" s="55">
        <v>0.62384821779100219</v>
      </c>
      <c r="H307" s="54">
        <v>10</v>
      </c>
      <c r="I307" s="53">
        <v>0</v>
      </c>
      <c r="J307" s="53">
        <v>4.99</v>
      </c>
      <c r="K307" s="52">
        <v>2</v>
      </c>
      <c r="L307" s="51" t="s">
        <v>40</v>
      </c>
      <c r="M307" s="50">
        <v>177619.4028291404</v>
      </c>
      <c r="N307" s="49">
        <v>177761.2893693721</v>
      </c>
      <c r="O307" s="48">
        <v>141.88654023170238</v>
      </c>
      <c r="P307" s="47">
        <v>7.9882342791225938E-4</v>
      </c>
    </row>
    <row r="308" spans="1:16">
      <c r="A308" s="60">
        <v>296</v>
      </c>
      <c r="B308" s="60" t="s">
        <v>42</v>
      </c>
      <c r="C308" s="58">
        <v>9.3600000000000012</v>
      </c>
      <c r="D308" s="57">
        <v>3252.730068233333</v>
      </c>
      <c r="E308" s="55">
        <v>0.47604643312160938</v>
      </c>
      <c r="F308" s="56">
        <v>1</v>
      </c>
      <c r="G308" s="55">
        <v>0.88414194489113462</v>
      </c>
      <c r="H308" s="54">
        <v>10.400000000000002</v>
      </c>
      <c r="I308" s="53">
        <v>0</v>
      </c>
      <c r="J308" s="53">
        <v>0</v>
      </c>
      <c r="K308" s="52">
        <v>1</v>
      </c>
      <c r="L308" s="51" t="s">
        <v>40</v>
      </c>
      <c r="M308" s="50">
        <v>194417.04016343097</v>
      </c>
      <c r="N308" s="49">
        <v>193820.83654432572</v>
      </c>
      <c r="O308" s="48">
        <v>-596.20361910524662</v>
      </c>
      <c r="P308" s="47">
        <v>-3.0666222395118532E-3</v>
      </c>
    </row>
    <row r="309" spans="1:16">
      <c r="A309" s="60">
        <v>297</v>
      </c>
      <c r="B309" s="60" t="s">
        <v>42</v>
      </c>
      <c r="C309" s="58">
        <v>9.3991932000000009</v>
      </c>
      <c r="D309" s="57">
        <v>3696.264007958333</v>
      </c>
      <c r="E309" s="55">
        <v>0.53870318926602967</v>
      </c>
      <c r="F309" s="56">
        <v>1</v>
      </c>
      <c r="G309" s="55">
        <v>0.55334061114099431</v>
      </c>
      <c r="H309" s="54">
        <v>9.7999999999999989</v>
      </c>
      <c r="I309" s="53">
        <v>0</v>
      </c>
      <c r="J309" s="53">
        <v>0</v>
      </c>
      <c r="K309" s="52">
        <v>1</v>
      </c>
      <c r="L309" s="51" t="s">
        <v>40</v>
      </c>
      <c r="M309" s="50">
        <v>192768.6057627621</v>
      </c>
      <c r="N309" s="49">
        <v>193486.59916213376</v>
      </c>
      <c r="O309" s="48">
        <v>717.99339937165496</v>
      </c>
      <c r="P309" s="47">
        <v>3.7246386491754805E-3</v>
      </c>
    </row>
    <row r="310" spans="1:16">
      <c r="A310" s="60">
        <v>298</v>
      </c>
      <c r="B310" s="60" t="s">
        <v>42</v>
      </c>
      <c r="C310" s="58">
        <v>9.6659999999999986</v>
      </c>
      <c r="D310" s="57">
        <v>4568.9899958000005</v>
      </c>
      <c r="E310" s="55">
        <v>0.6475160775093608</v>
      </c>
      <c r="F310" s="56">
        <v>0.16304999999999997</v>
      </c>
      <c r="G310" s="55">
        <v>0.9167533574606449</v>
      </c>
      <c r="H310" s="54">
        <v>10.739999999999997</v>
      </c>
      <c r="I310" s="53">
        <v>0</v>
      </c>
      <c r="J310" s="53">
        <v>0</v>
      </c>
      <c r="K310" s="52">
        <v>2</v>
      </c>
      <c r="L310" s="51" t="s">
        <v>40</v>
      </c>
      <c r="M310" s="50">
        <v>213780.88831746866</v>
      </c>
      <c r="N310" s="49">
        <v>207674.38846864467</v>
      </c>
      <c r="O310" s="48">
        <v>-6106.4998488239944</v>
      </c>
      <c r="P310" s="47">
        <v>-2.8564292612329904E-2</v>
      </c>
    </row>
    <row r="311" spans="1:16">
      <c r="A311" s="60">
        <v>299</v>
      </c>
      <c r="B311" s="60" t="s">
        <v>42</v>
      </c>
      <c r="C311" s="58">
        <v>9.8215616666666676</v>
      </c>
      <c r="D311" s="57">
        <v>4025.7635262999997</v>
      </c>
      <c r="E311" s="55">
        <v>0.5614936548524454</v>
      </c>
      <c r="F311" s="56">
        <v>1</v>
      </c>
      <c r="G311" s="55">
        <v>0.91732218130653853</v>
      </c>
      <c r="H311" s="54">
        <v>10.900000000000004</v>
      </c>
      <c r="I311" s="53">
        <v>0</v>
      </c>
      <c r="J311" s="53">
        <v>0</v>
      </c>
      <c r="K311" s="52">
        <v>1</v>
      </c>
      <c r="L311" s="51" t="s">
        <v>40</v>
      </c>
      <c r="M311" s="50">
        <v>227590.04682426367</v>
      </c>
      <c r="N311" s="49">
        <v>225033.2698635663</v>
      </c>
      <c r="O311" s="48">
        <v>-2556.7769606973743</v>
      </c>
      <c r="P311" s="47">
        <v>-1.1234133462223064E-2</v>
      </c>
    </row>
    <row r="312" spans="1:16">
      <c r="A312" s="60">
        <v>300</v>
      </c>
      <c r="B312" s="60" t="s">
        <v>42</v>
      </c>
      <c r="C312" s="58">
        <v>9.9899999999999984</v>
      </c>
      <c r="D312" s="57">
        <v>1901.4306924</v>
      </c>
      <c r="E312" s="55">
        <v>0.26073068855156534</v>
      </c>
      <c r="F312" s="56">
        <v>0.68944000000000016</v>
      </c>
      <c r="G312" s="55">
        <v>0.53203811435395354</v>
      </c>
      <c r="H312" s="54">
        <v>11.099999999999996</v>
      </c>
      <c r="I312" s="53">
        <v>5</v>
      </c>
      <c r="J312" s="53">
        <v>5</v>
      </c>
      <c r="K312" s="52">
        <v>1</v>
      </c>
      <c r="L312" s="51" t="s">
        <v>5</v>
      </c>
      <c r="M312" s="50">
        <v>150911.74450968936</v>
      </c>
      <c r="N312" s="49">
        <v>152504.388022484</v>
      </c>
      <c r="O312" s="48">
        <v>1592.6435127946315</v>
      </c>
      <c r="P312" s="47">
        <v>1.0553476258386074E-2</v>
      </c>
    </row>
    <row r="313" spans="1:16">
      <c r="A313" s="60">
        <v>301</v>
      </c>
      <c r="B313" s="60" t="s">
        <v>42</v>
      </c>
      <c r="C313" s="58">
        <v>9.9899999999999984</v>
      </c>
      <c r="D313" s="57">
        <v>5135.7363885833329</v>
      </c>
      <c r="E313" s="55">
        <v>0.70422976244509361</v>
      </c>
      <c r="F313" s="56">
        <v>1</v>
      </c>
      <c r="G313" s="55">
        <v>0.96315978168184835</v>
      </c>
      <c r="H313" s="54">
        <v>11.099999999999996</v>
      </c>
      <c r="I313" s="53">
        <v>0</v>
      </c>
      <c r="J313" s="53">
        <v>0</v>
      </c>
      <c r="K313" s="52">
        <v>1</v>
      </c>
      <c r="L313" s="51" t="s">
        <v>40</v>
      </c>
      <c r="M313" s="50">
        <v>263599.44944899756</v>
      </c>
      <c r="N313" s="49">
        <v>259010.24246019416</v>
      </c>
      <c r="O313" s="48">
        <v>-4589.2069888034021</v>
      </c>
      <c r="P313" s="47">
        <v>-1.7409774559075258E-2</v>
      </c>
    </row>
    <row r="314" spans="1:16">
      <c r="A314" s="60">
        <v>302</v>
      </c>
      <c r="B314" s="60" t="s">
        <v>42</v>
      </c>
      <c r="C314" s="58">
        <v>10.071</v>
      </c>
      <c r="D314" s="57">
        <v>2648.1812109749999</v>
      </c>
      <c r="E314" s="55">
        <v>0.36020707918640665</v>
      </c>
      <c r="F314" s="56">
        <v>1</v>
      </c>
      <c r="G314" s="55">
        <v>0.63887683987829558</v>
      </c>
      <c r="H314" s="54">
        <v>11.19</v>
      </c>
      <c r="I314" s="53">
        <v>0</v>
      </c>
      <c r="J314" s="53">
        <v>0</v>
      </c>
      <c r="K314" s="52">
        <v>1</v>
      </c>
      <c r="L314" s="51" t="s">
        <v>40</v>
      </c>
      <c r="M314" s="50">
        <v>159351.92029403528</v>
      </c>
      <c r="N314" s="49">
        <v>163948.48555496224</v>
      </c>
      <c r="O314" s="48">
        <v>4596.56526092696</v>
      </c>
      <c r="P314" s="47">
        <v>2.8845371003031549E-2</v>
      </c>
    </row>
    <row r="315" spans="1:16">
      <c r="A315" s="60">
        <v>303</v>
      </c>
      <c r="B315" s="60" t="s">
        <v>42</v>
      </c>
      <c r="C315" s="58">
        <v>10.147499999999999</v>
      </c>
      <c r="D315" s="57">
        <v>4586.5348922250005</v>
      </c>
      <c r="E315" s="55">
        <v>0.61915984330103579</v>
      </c>
      <c r="F315" s="56">
        <v>0.87743000000000004</v>
      </c>
      <c r="G315" s="55">
        <v>0.78080919446332453</v>
      </c>
      <c r="H315" s="54">
        <v>11.274999999999999</v>
      </c>
      <c r="I315" s="53">
        <v>0</v>
      </c>
      <c r="J315" s="53">
        <v>0</v>
      </c>
      <c r="K315" s="52">
        <v>1</v>
      </c>
      <c r="L315" s="51" t="s">
        <v>40</v>
      </c>
      <c r="M315" s="50">
        <v>235262.2625759728</v>
      </c>
      <c r="N315" s="49">
        <v>233441.24415281639</v>
      </c>
      <c r="O315" s="48">
        <v>-1821.0184231564053</v>
      </c>
      <c r="P315" s="47">
        <v>-7.740376221912545E-3</v>
      </c>
    </row>
    <row r="316" spans="1:16">
      <c r="A316" s="60">
        <v>304</v>
      </c>
      <c r="B316" s="60" t="s">
        <v>42</v>
      </c>
      <c r="C316" s="58">
        <v>10.183575599999999</v>
      </c>
      <c r="D316" s="57">
        <v>5598.2771920500008</v>
      </c>
      <c r="E316" s="55">
        <v>0.7530628894061453</v>
      </c>
      <c r="F316" s="56">
        <v>1</v>
      </c>
      <c r="G316" s="55">
        <v>0.84879164883856095</v>
      </c>
      <c r="H316" s="54">
        <v>10.400000000000002</v>
      </c>
      <c r="I316" s="53">
        <v>0</v>
      </c>
      <c r="J316" s="53">
        <v>0</v>
      </c>
      <c r="K316" s="52">
        <v>1</v>
      </c>
      <c r="L316" s="51" t="s">
        <v>40</v>
      </c>
      <c r="M316" s="50">
        <v>278659.79006325617</v>
      </c>
      <c r="N316" s="49">
        <v>273394.17006228212</v>
      </c>
      <c r="O316" s="48">
        <v>-5265.6200009740423</v>
      </c>
      <c r="P316" s="47">
        <v>-1.8896231852391546E-2</v>
      </c>
    </row>
    <row r="317" spans="1:16">
      <c r="A317" s="60">
        <v>305</v>
      </c>
      <c r="B317" s="60" t="s">
        <v>42</v>
      </c>
      <c r="C317" s="58">
        <v>10.530804333333334</v>
      </c>
      <c r="D317" s="57">
        <v>40.123380758333333</v>
      </c>
      <c r="E317" s="55">
        <v>5.219310277317671E-3</v>
      </c>
      <c r="F317" s="56">
        <v>3.3579999999999999E-2</v>
      </c>
      <c r="G317" s="55">
        <v>7.3223472753650723E-2</v>
      </c>
      <c r="H317" s="54">
        <v>1.8000000000000005</v>
      </c>
      <c r="I317" s="53">
        <v>0</v>
      </c>
      <c r="J317" s="53">
        <v>49</v>
      </c>
      <c r="K317" s="52">
        <v>2</v>
      </c>
      <c r="L317" s="51" t="s">
        <v>40</v>
      </c>
      <c r="M317" s="50">
        <v>51001.65474646075</v>
      </c>
      <c r="N317" s="49">
        <v>54808.336253181762</v>
      </c>
      <c r="O317" s="48">
        <v>3806.6815067210118</v>
      </c>
      <c r="P317" s="47">
        <v>7.4638392139329088E-2</v>
      </c>
    </row>
    <row r="318" spans="1:16">
      <c r="A318" s="60">
        <v>306</v>
      </c>
      <c r="B318" s="60" t="s">
        <v>42</v>
      </c>
      <c r="C318" s="58">
        <v>10.873971666666668</v>
      </c>
      <c r="D318" s="57">
        <v>7259.604056733333</v>
      </c>
      <c r="E318" s="55">
        <v>0.91453825669788458</v>
      </c>
      <c r="F318" s="56">
        <v>0.29363999999999996</v>
      </c>
      <c r="G318" s="55">
        <v>0.9559707887532275</v>
      </c>
      <c r="H318" s="54">
        <v>11.64</v>
      </c>
      <c r="I318" s="53">
        <v>0</v>
      </c>
      <c r="J318" s="53">
        <v>0</v>
      </c>
      <c r="K318" s="52">
        <v>2</v>
      </c>
      <c r="L318" s="51" t="s">
        <v>40</v>
      </c>
      <c r="M318" s="50">
        <v>322677.60450657929</v>
      </c>
      <c r="N318" s="49">
        <v>312015.74464236066</v>
      </c>
      <c r="O318" s="48">
        <v>-10661.859864218626</v>
      </c>
      <c r="P318" s="47">
        <v>-3.3041834063824022E-2</v>
      </c>
    </row>
    <row r="319" spans="1:16">
      <c r="A319" s="60">
        <v>307</v>
      </c>
      <c r="B319" s="60" t="s">
        <v>42</v>
      </c>
      <c r="C319" s="58">
        <v>10.967119200000001</v>
      </c>
      <c r="D319" s="57">
        <v>3480.2186502250001</v>
      </c>
      <c r="E319" s="55">
        <v>0.43470146732128129</v>
      </c>
      <c r="F319" s="56">
        <v>1</v>
      </c>
      <c r="G319" s="55">
        <v>0.8700410014158636</v>
      </c>
      <c r="H319" s="54">
        <v>11.5</v>
      </c>
      <c r="I319" s="53">
        <v>0</v>
      </c>
      <c r="J319" s="53">
        <v>0</v>
      </c>
      <c r="K319" s="52">
        <v>1</v>
      </c>
      <c r="L319" s="51" t="s">
        <v>40</v>
      </c>
      <c r="M319" s="50">
        <v>210707.72626199279</v>
      </c>
      <c r="N319" s="49">
        <v>210563.17504952976</v>
      </c>
      <c r="O319" s="48">
        <v>-144.55121246303315</v>
      </c>
      <c r="P319" s="47">
        <v>-6.8602710981418397E-4</v>
      </c>
    </row>
    <row r="320" spans="1:16">
      <c r="A320" s="60">
        <v>308</v>
      </c>
      <c r="B320" s="60" t="s">
        <v>42</v>
      </c>
      <c r="C320" s="58">
        <v>10.980000000000002</v>
      </c>
      <c r="D320" s="57">
        <v>4259.1686280499989</v>
      </c>
      <c r="E320" s="55">
        <v>0.5313731851248843</v>
      </c>
      <c r="F320" s="56">
        <v>1</v>
      </c>
      <c r="G320" s="55">
        <v>0.88251029103127943</v>
      </c>
      <c r="H320" s="54">
        <v>12.200000000000001</v>
      </c>
      <c r="I320" s="53">
        <v>0</v>
      </c>
      <c r="J320" s="53">
        <v>0</v>
      </c>
      <c r="K320" s="52">
        <v>1</v>
      </c>
      <c r="L320" s="51" t="s">
        <v>40</v>
      </c>
      <c r="M320" s="50">
        <v>228188.95936609618</v>
      </c>
      <c r="N320" s="49">
        <v>227529.88495024215</v>
      </c>
      <c r="O320" s="48">
        <v>-659.07441585403285</v>
      </c>
      <c r="P320" s="47">
        <v>-2.888283542222756E-3</v>
      </c>
    </row>
    <row r="321" spans="1:16">
      <c r="A321" s="60">
        <v>309</v>
      </c>
      <c r="B321" s="60" t="s">
        <v>42</v>
      </c>
      <c r="C321" s="58">
        <v>11.1</v>
      </c>
      <c r="D321" s="57">
        <v>92.642317149999997</v>
      </c>
      <c r="E321" s="55">
        <v>1.1433088627668763E-2</v>
      </c>
      <c r="F321" s="56">
        <v>1</v>
      </c>
      <c r="G321" s="55">
        <v>0.14865151979304514</v>
      </c>
      <c r="H321" s="54">
        <v>12.333333333333334</v>
      </c>
      <c r="I321" s="53">
        <v>0</v>
      </c>
      <c r="J321" s="53">
        <v>0</v>
      </c>
      <c r="K321" s="52">
        <v>1</v>
      </c>
      <c r="L321" s="51" t="s">
        <v>40</v>
      </c>
      <c r="M321" s="50">
        <v>68625.103846158498</v>
      </c>
      <c r="N321" s="49">
        <v>78936.6001973565</v>
      </c>
      <c r="O321" s="48">
        <v>10311.496351198002</v>
      </c>
      <c r="P321" s="47">
        <v>0.15025837154744387</v>
      </c>
    </row>
    <row r="322" spans="1:16">
      <c r="A322" s="60">
        <v>310</v>
      </c>
      <c r="B322" s="60" t="s">
        <v>42</v>
      </c>
      <c r="C322" s="58">
        <v>11.129946666666667</v>
      </c>
      <c r="D322" s="57">
        <v>4888.4454333333333</v>
      </c>
      <c r="E322" s="55">
        <v>0.60166511072894979</v>
      </c>
      <c r="F322" s="56">
        <v>6.9499999999999987E-3</v>
      </c>
      <c r="G322" s="55">
        <v>0.64035997830859714</v>
      </c>
      <c r="H322" s="54">
        <v>8.9000000000000021</v>
      </c>
      <c r="I322" s="53">
        <v>0</v>
      </c>
      <c r="J322" s="53">
        <v>1266</v>
      </c>
      <c r="K322" s="52">
        <v>2</v>
      </c>
      <c r="L322" s="51" t="s">
        <v>40</v>
      </c>
      <c r="M322" s="50">
        <v>216684.77157233329</v>
      </c>
      <c r="N322" s="49">
        <v>209906.6264343333</v>
      </c>
      <c r="O322" s="48">
        <v>-6778.1451379999926</v>
      </c>
      <c r="P322" s="47">
        <v>-3.1281132904798184E-2</v>
      </c>
    </row>
    <row r="323" spans="1:16">
      <c r="A323" s="60">
        <v>311</v>
      </c>
      <c r="B323" s="60" t="s">
        <v>42</v>
      </c>
      <c r="C323" s="58">
        <v>11.402272666666667</v>
      </c>
      <c r="D323" s="57">
        <v>5306.0655086249999</v>
      </c>
      <c r="E323" s="55">
        <v>0.63746790670743447</v>
      </c>
      <c r="F323" s="56">
        <v>1</v>
      </c>
      <c r="G323" s="55">
        <v>0.84753990060753726</v>
      </c>
      <c r="H323" s="54">
        <v>12.5</v>
      </c>
      <c r="I323" s="53">
        <v>0</v>
      </c>
      <c r="J323" s="53">
        <v>0</v>
      </c>
      <c r="K323" s="52">
        <v>1</v>
      </c>
      <c r="L323" s="51" t="s">
        <v>40</v>
      </c>
      <c r="M323" s="50">
        <v>277780.98294455541</v>
      </c>
      <c r="N323" s="49">
        <v>273622.31939680711</v>
      </c>
      <c r="O323" s="48">
        <v>-4158.6635477482923</v>
      </c>
      <c r="P323" s="47">
        <v>-1.4971016027322339E-2</v>
      </c>
    </row>
    <row r="324" spans="1:16">
      <c r="A324" s="60">
        <v>312</v>
      </c>
      <c r="B324" s="60" t="s">
        <v>42</v>
      </c>
      <c r="C324" s="58">
        <v>11.448847666666666</v>
      </c>
      <c r="D324" s="57">
        <v>6359.5198672916658</v>
      </c>
      <c r="E324" s="55">
        <v>0.7609212127477698</v>
      </c>
      <c r="F324" s="56">
        <v>1</v>
      </c>
      <c r="G324" s="55">
        <v>0.84863651696306108</v>
      </c>
      <c r="H324" s="54">
        <v>11.400000000000004</v>
      </c>
      <c r="I324" s="53">
        <v>0</v>
      </c>
      <c r="J324" s="53">
        <v>0</v>
      </c>
      <c r="K324" s="52">
        <v>1</v>
      </c>
      <c r="L324" s="51" t="s">
        <v>40</v>
      </c>
      <c r="M324" s="50">
        <v>317312.06505370204</v>
      </c>
      <c r="N324" s="49">
        <v>311386.36321886041</v>
      </c>
      <c r="O324" s="48">
        <v>-5925.7018348416314</v>
      </c>
      <c r="P324" s="47">
        <v>-1.867468176427128E-2</v>
      </c>
    </row>
    <row r="325" spans="1:16">
      <c r="A325" s="60">
        <v>313</v>
      </c>
      <c r="B325" s="60" t="s">
        <v>42</v>
      </c>
      <c r="C325" s="58">
        <v>11.44899468</v>
      </c>
      <c r="D325" s="57">
        <v>3167.4214249750003</v>
      </c>
      <c r="E325" s="55">
        <v>0.37897942833788295</v>
      </c>
      <c r="F325" s="56">
        <v>0.13043000000000002</v>
      </c>
      <c r="G325" s="55">
        <v>0.80370566313978531</v>
      </c>
      <c r="H325" s="54">
        <v>10.200000000000001</v>
      </c>
      <c r="I325" s="53">
        <v>0</v>
      </c>
      <c r="J325" s="53">
        <v>0</v>
      </c>
      <c r="K325" s="52">
        <v>2</v>
      </c>
      <c r="L325" s="51" t="s">
        <v>40</v>
      </c>
      <c r="M325" s="50">
        <v>178842.79862793526</v>
      </c>
      <c r="N325" s="49">
        <v>175162.96633894229</v>
      </c>
      <c r="O325" s="48">
        <v>-3679.8322889929696</v>
      </c>
      <c r="P325" s="47">
        <v>-2.0575792356327952E-2</v>
      </c>
    </row>
    <row r="326" spans="1:16">
      <c r="A326" s="60">
        <v>314</v>
      </c>
      <c r="B326" s="60" t="s">
        <v>42</v>
      </c>
      <c r="C326" s="58">
        <v>11.495523</v>
      </c>
      <c r="D326" s="57">
        <v>4785.7806473249993</v>
      </c>
      <c r="E326" s="55">
        <v>0.57029714093436246</v>
      </c>
      <c r="F326" s="56">
        <v>1</v>
      </c>
      <c r="G326" s="55">
        <v>0.90915625401610578</v>
      </c>
      <c r="H326" s="54">
        <v>10.700000000000001</v>
      </c>
      <c r="I326" s="53">
        <v>0</v>
      </c>
      <c r="J326" s="53">
        <v>0</v>
      </c>
      <c r="K326" s="52">
        <v>1</v>
      </c>
      <c r="L326" s="51" t="s">
        <v>40</v>
      </c>
      <c r="M326" s="50">
        <v>265558.87595464173</v>
      </c>
      <c r="N326" s="49">
        <v>261769.50839739075</v>
      </c>
      <c r="O326" s="48">
        <v>-3789.3675572509819</v>
      </c>
      <c r="P326" s="47">
        <v>-1.4269406524744507E-2</v>
      </c>
    </row>
    <row r="327" spans="1:16">
      <c r="A327" s="60">
        <v>315</v>
      </c>
      <c r="B327" s="60" t="s">
        <v>42</v>
      </c>
      <c r="C327" s="58">
        <v>11.77370016666667</v>
      </c>
      <c r="D327" s="57">
        <v>4405.6337818416669</v>
      </c>
      <c r="E327" s="55">
        <v>0.51259287090837824</v>
      </c>
      <c r="F327" s="56">
        <v>1</v>
      </c>
      <c r="G327" s="55">
        <v>0.85260819188061332</v>
      </c>
      <c r="H327" s="54">
        <v>6.12</v>
      </c>
      <c r="I327" s="53">
        <v>0</v>
      </c>
      <c r="J327" s="53">
        <v>0</v>
      </c>
      <c r="K327" s="52">
        <v>1</v>
      </c>
      <c r="L327" s="51" t="s">
        <v>40</v>
      </c>
      <c r="M327" s="50">
        <v>258138.45104773328</v>
      </c>
      <c r="N327" s="49">
        <v>254883.99930348422</v>
      </c>
      <c r="O327" s="48">
        <v>-3254.4517442490614</v>
      </c>
      <c r="P327" s="47">
        <v>-1.2607388519764805E-2</v>
      </c>
    </row>
    <row r="328" spans="1:16">
      <c r="A328" s="60">
        <v>316</v>
      </c>
      <c r="B328" s="60" t="s">
        <v>42</v>
      </c>
      <c r="C328" s="58">
        <v>11.904444</v>
      </c>
      <c r="D328" s="57">
        <v>5293.3657228000002</v>
      </c>
      <c r="E328" s="55">
        <v>0.60911588324862853</v>
      </c>
      <c r="F328" s="56">
        <v>1</v>
      </c>
      <c r="G328" s="55">
        <v>0.91372100110145693</v>
      </c>
      <c r="H328" s="54">
        <v>13.080000000000004</v>
      </c>
      <c r="I328" s="53">
        <v>0</v>
      </c>
      <c r="J328" s="53">
        <v>0</v>
      </c>
      <c r="K328" s="52">
        <v>1</v>
      </c>
      <c r="L328" s="51" t="s">
        <v>40</v>
      </c>
      <c r="M328" s="50">
        <v>275900.67800626537</v>
      </c>
      <c r="N328" s="49">
        <v>272469.08987588139</v>
      </c>
      <c r="O328" s="48">
        <v>-3431.5881303839851</v>
      </c>
      <c r="P328" s="47">
        <v>-1.24377662105856E-2</v>
      </c>
    </row>
    <row r="329" spans="1:16">
      <c r="A329" s="60">
        <v>317</v>
      </c>
      <c r="B329" s="60" t="s">
        <v>42</v>
      </c>
      <c r="C329" s="58">
        <v>11.981944800000006</v>
      </c>
      <c r="D329" s="57">
        <v>4953.660636616667</v>
      </c>
      <c r="E329" s="55">
        <v>0.56633848693043376</v>
      </c>
      <c r="F329" s="56">
        <v>1</v>
      </c>
      <c r="G329" s="55">
        <v>0.88729612373566014</v>
      </c>
      <c r="H329" s="54">
        <v>12.900000000000004</v>
      </c>
      <c r="I329" s="53">
        <v>0</v>
      </c>
      <c r="J329" s="53">
        <v>0</v>
      </c>
      <c r="K329" s="52">
        <v>1</v>
      </c>
      <c r="L329" s="51" t="s">
        <v>40</v>
      </c>
      <c r="M329" s="50">
        <v>271402.77594552381</v>
      </c>
      <c r="N329" s="49">
        <v>267812.21138967125</v>
      </c>
      <c r="O329" s="48">
        <v>-3590.5645558525575</v>
      </c>
      <c r="P329" s="47">
        <v>-1.3229653025263303E-2</v>
      </c>
    </row>
    <row r="330" spans="1:16">
      <c r="A330" s="60">
        <v>318</v>
      </c>
      <c r="B330" s="60" t="s">
        <v>42</v>
      </c>
      <c r="C330" s="58">
        <v>12.06</v>
      </c>
      <c r="D330" s="57">
        <v>5048.8714222499993</v>
      </c>
      <c r="E330" s="55">
        <v>0.5734877464560757</v>
      </c>
      <c r="F330" s="56">
        <v>1</v>
      </c>
      <c r="G330" s="55">
        <v>0.9799922115002957</v>
      </c>
      <c r="H330" s="54">
        <v>13.400000000000004</v>
      </c>
      <c r="I330" s="53">
        <v>0</v>
      </c>
      <c r="J330" s="53">
        <v>0</v>
      </c>
      <c r="K330" s="52">
        <v>1</v>
      </c>
      <c r="L330" s="51" t="s">
        <v>40</v>
      </c>
      <c r="M330" s="50">
        <v>283461.67301539419</v>
      </c>
      <c r="N330" s="49">
        <v>278636.28901716421</v>
      </c>
      <c r="O330" s="48">
        <v>-4825.3839982299833</v>
      </c>
      <c r="P330" s="47">
        <v>-1.7023056228021086E-2</v>
      </c>
    </row>
    <row r="331" spans="1:16">
      <c r="A331" s="60">
        <v>319</v>
      </c>
      <c r="B331" s="60" t="s">
        <v>42</v>
      </c>
      <c r="C331" s="58">
        <v>12.066824666666667</v>
      </c>
      <c r="D331" s="57">
        <v>6477.7895781666657</v>
      </c>
      <c r="E331" s="55">
        <v>0.73537857711362831</v>
      </c>
      <c r="F331" s="56">
        <v>0.79290000000000005</v>
      </c>
      <c r="G331" s="55">
        <v>0.89955791783393224</v>
      </c>
      <c r="H331" s="54">
        <v>13.400000000000004</v>
      </c>
      <c r="I331" s="53">
        <v>0</v>
      </c>
      <c r="J331" s="53">
        <v>0</v>
      </c>
      <c r="K331" s="52">
        <v>2</v>
      </c>
      <c r="L331" s="51" t="s">
        <v>40</v>
      </c>
      <c r="M331" s="50">
        <v>313368.30620285164</v>
      </c>
      <c r="N331" s="49">
        <v>307017.95129163167</v>
      </c>
      <c r="O331" s="48">
        <v>-6350.3549112199689</v>
      </c>
      <c r="P331" s="47">
        <v>-2.0264828272420168E-2</v>
      </c>
    </row>
    <row r="332" spans="1:16">
      <c r="A332" s="60">
        <v>320</v>
      </c>
      <c r="B332" s="60" t="s">
        <v>42</v>
      </c>
      <c r="C332" s="58">
        <v>12.078968099999999</v>
      </c>
      <c r="D332" s="57">
        <v>7460.3002096833343</v>
      </c>
      <c r="E332" s="55">
        <v>0.84606476676872222</v>
      </c>
      <c r="F332" s="56">
        <v>1</v>
      </c>
      <c r="G332" s="55">
        <v>0.92118214813698751</v>
      </c>
      <c r="H332" s="54">
        <v>13</v>
      </c>
      <c r="I332" s="53">
        <v>0</v>
      </c>
      <c r="J332" s="53">
        <v>0</v>
      </c>
      <c r="K332" s="52">
        <v>1</v>
      </c>
      <c r="L332" s="51" t="s">
        <v>40</v>
      </c>
      <c r="M332" s="50">
        <v>347098.05507037311</v>
      </c>
      <c r="N332" s="49">
        <v>339557.19306446181</v>
      </c>
      <c r="O332" s="48">
        <v>-7540.8620059113018</v>
      </c>
      <c r="P332" s="47">
        <v>-2.1725451628884566E-2</v>
      </c>
    </row>
    <row r="333" spans="1:16">
      <c r="A333" s="60">
        <v>321</v>
      </c>
      <c r="B333" s="60" t="s">
        <v>42</v>
      </c>
      <c r="C333" s="58">
        <v>12.110941000000002</v>
      </c>
      <c r="D333" s="57">
        <v>6048.8761050999992</v>
      </c>
      <c r="E333" s="55">
        <v>0.68418561784934095</v>
      </c>
      <c r="F333" s="56">
        <v>1</v>
      </c>
      <c r="G333" s="55">
        <v>0.83840278774392785</v>
      </c>
      <c r="H333" s="54">
        <v>13.300000000000002</v>
      </c>
      <c r="I333" s="53">
        <v>0</v>
      </c>
      <c r="J333" s="53">
        <v>0</v>
      </c>
      <c r="K333" s="52">
        <v>1</v>
      </c>
      <c r="L333" s="51" t="s">
        <v>40</v>
      </c>
      <c r="M333" s="50">
        <v>300894.89411183569</v>
      </c>
      <c r="N333" s="49">
        <v>296439.73861040763</v>
      </c>
      <c r="O333" s="48">
        <v>-4455.1555014280602</v>
      </c>
      <c r="P333" s="47">
        <v>-1.4806351282824299E-2</v>
      </c>
    </row>
    <row r="334" spans="1:16">
      <c r="A334" s="60">
        <v>322</v>
      </c>
      <c r="B334" s="60" t="s">
        <v>42</v>
      </c>
      <c r="C334" s="58">
        <v>12.132000000000003</v>
      </c>
      <c r="D334" s="57">
        <v>3111.9855024083336</v>
      </c>
      <c r="E334" s="55">
        <v>0.35138425971938053</v>
      </c>
      <c r="F334" s="56">
        <v>1</v>
      </c>
      <c r="G334" s="55">
        <v>0.83895040756197792</v>
      </c>
      <c r="H334" s="54">
        <v>13.479999999999999</v>
      </c>
      <c r="I334" s="53">
        <v>0</v>
      </c>
      <c r="J334" s="53">
        <v>0</v>
      </c>
      <c r="K334" s="52">
        <v>1</v>
      </c>
      <c r="L334" s="51" t="s">
        <v>40</v>
      </c>
      <c r="M334" s="50">
        <v>190240.00028094091</v>
      </c>
      <c r="N334" s="49">
        <v>193539.11234026658</v>
      </c>
      <c r="O334" s="48">
        <v>3299.1120593256783</v>
      </c>
      <c r="P334" s="47">
        <v>1.7341842170172653E-2</v>
      </c>
    </row>
    <row r="335" spans="1:16">
      <c r="A335" s="60">
        <v>323</v>
      </c>
      <c r="B335" s="60" t="s">
        <v>42</v>
      </c>
      <c r="C335" s="58">
        <v>12.2154734</v>
      </c>
      <c r="D335" s="57">
        <v>5680.6826210166664</v>
      </c>
      <c r="E335" s="55">
        <v>0.63704096929156462</v>
      </c>
      <c r="F335" s="56">
        <v>0.73620000000000008</v>
      </c>
      <c r="G335" s="55">
        <v>0.84321999148896343</v>
      </c>
      <c r="H335" s="54">
        <v>12</v>
      </c>
      <c r="I335" s="53">
        <v>0</v>
      </c>
      <c r="J335" s="53">
        <v>0</v>
      </c>
      <c r="K335" s="52">
        <v>2</v>
      </c>
      <c r="L335" s="51" t="s">
        <v>40</v>
      </c>
      <c r="M335" s="50">
        <v>279531.48546102649</v>
      </c>
      <c r="N335" s="49">
        <v>275516.70913334185</v>
      </c>
      <c r="O335" s="48">
        <v>-4014.7763276846381</v>
      </c>
      <c r="P335" s="47">
        <v>-1.4362519202669196E-2</v>
      </c>
    </row>
    <row r="336" spans="1:16">
      <c r="A336" s="60">
        <v>324</v>
      </c>
      <c r="B336" s="60" t="s">
        <v>42</v>
      </c>
      <c r="C336" s="58">
        <v>12.258297600000001</v>
      </c>
      <c r="D336" s="57">
        <v>850.14133762499989</v>
      </c>
      <c r="E336" s="55">
        <v>9.5003173591475448E-2</v>
      </c>
      <c r="F336" s="56">
        <v>0.87661999999999995</v>
      </c>
      <c r="G336" s="55">
        <v>0.23216426004821536</v>
      </c>
      <c r="H336" s="54">
        <v>13.5</v>
      </c>
      <c r="I336" s="53">
        <v>0</v>
      </c>
      <c r="J336" s="53">
        <v>0</v>
      </c>
      <c r="K336" s="52">
        <v>2</v>
      </c>
      <c r="L336" s="51" t="s">
        <v>40</v>
      </c>
      <c r="M336" s="50">
        <v>105037.01925446541</v>
      </c>
      <c r="N336" s="49">
        <v>113416.52274873042</v>
      </c>
      <c r="O336" s="48">
        <v>8379.5034942650091</v>
      </c>
      <c r="P336" s="47">
        <v>7.9776668775839943E-2</v>
      </c>
    </row>
    <row r="337" spans="1:16">
      <c r="A337" s="60">
        <v>325</v>
      </c>
      <c r="B337" s="60" t="s">
        <v>42</v>
      </c>
      <c r="C337" s="58">
        <v>12.385632300000003</v>
      </c>
      <c r="D337" s="57">
        <v>4343.6959470499996</v>
      </c>
      <c r="E337" s="55">
        <v>0.48041700871552889</v>
      </c>
      <c r="F337" s="56">
        <v>1</v>
      </c>
      <c r="G337" s="55">
        <v>0.76043725677538321</v>
      </c>
      <c r="H337" s="54">
        <v>9</v>
      </c>
      <c r="I337" s="53">
        <v>0</v>
      </c>
      <c r="J337" s="53">
        <v>0</v>
      </c>
      <c r="K337" s="52">
        <v>1</v>
      </c>
      <c r="L337" s="51" t="s">
        <v>40</v>
      </c>
      <c r="M337" s="50">
        <v>235594.4245815395</v>
      </c>
      <c r="N337" s="49">
        <v>235891.20153876548</v>
      </c>
      <c r="O337" s="48">
        <v>296.77695722598583</v>
      </c>
      <c r="P337" s="47">
        <v>1.2596943147237807E-3</v>
      </c>
    </row>
    <row r="338" spans="1:16">
      <c r="A338" s="60">
        <v>326</v>
      </c>
      <c r="B338" s="60" t="s">
        <v>42</v>
      </c>
      <c r="C338" s="58">
        <v>12.5526553</v>
      </c>
      <c r="D338" s="57">
        <v>7221.4311363166671</v>
      </c>
      <c r="E338" s="55">
        <v>0.7880700284673533</v>
      </c>
      <c r="F338" s="56">
        <v>1</v>
      </c>
      <c r="G338" s="55">
        <v>0.84475093446756988</v>
      </c>
      <c r="H338" s="54">
        <v>12.799999999999999</v>
      </c>
      <c r="I338" s="53">
        <v>0</v>
      </c>
      <c r="J338" s="53">
        <v>0</v>
      </c>
      <c r="K338" s="52">
        <v>1</v>
      </c>
      <c r="L338" s="51" t="s">
        <v>40</v>
      </c>
      <c r="M338" s="50">
        <v>342653.77305036684</v>
      </c>
      <c r="N338" s="49">
        <v>335651.68717859819</v>
      </c>
      <c r="O338" s="48">
        <v>-7002.0858717686497</v>
      </c>
      <c r="P338" s="47">
        <v>-2.0434871647362279E-2</v>
      </c>
    </row>
    <row r="339" spans="1:16">
      <c r="A339" s="60">
        <v>327</v>
      </c>
      <c r="B339" s="60" t="s">
        <v>42</v>
      </c>
      <c r="C339" s="58">
        <v>12.605907366666669</v>
      </c>
      <c r="D339" s="57">
        <v>2851.4226950916668</v>
      </c>
      <c r="E339" s="55">
        <v>0.30985936774020612</v>
      </c>
      <c r="F339" s="56">
        <v>1</v>
      </c>
      <c r="G339" s="55">
        <v>0.8098116227598543</v>
      </c>
      <c r="H339" s="54">
        <v>9.31</v>
      </c>
      <c r="I339" s="53">
        <v>0</v>
      </c>
      <c r="J339" s="53">
        <v>0</v>
      </c>
      <c r="K339" s="52">
        <v>1</v>
      </c>
      <c r="L339" s="51" t="s">
        <v>40</v>
      </c>
      <c r="M339" s="50">
        <v>194214.15550981741</v>
      </c>
      <c r="N339" s="49">
        <v>196734.7038234584</v>
      </c>
      <c r="O339" s="48">
        <v>2520.5483136409894</v>
      </c>
      <c r="P339" s="47">
        <v>1.2978190529029574E-2</v>
      </c>
    </row>
    <row r="340" spans="1:16">
      <c r="A340" s="60">
        <v>328</v>
      </c>
      <c r="B340" s="60" t="s">
        <v>42</v>
      </c>
      <c r="C340" s="58">
        <v>12.679096000000001</v>
      </c>
      <c r="D340" s="57">
        <v>7017.5495121000013</v>
      </c>
      <c r="E340" s="55">
        <v>0.75818351114501048</v>
      </c>
      <c r="F340" s="56">
        <v>1</v>
      </c>
      <c r="G340" s="55">
        <v>0.86005579555719436</v>
      </c>
      <c r="H340" s="54">
        <v>11.799999999999999</v>
      </c>
      <c r="I340" s="53">
        <v>0</v>
      </c>
      <c r="J340" s="53">
        <v>0</v>
      </c>
      <c r="K340" s="52">
        <v>1</v>
      </c>
      <c r="L340" s="51" t="s">
        <v>40</v>
      </c>
      <c r="M340" s="50">
        <v>337670.3509508323</v>
      </c>
      <c r="N340" s="49">
        <v>331066.20073544432</v>
      </c>
      <c r="O340" s="48">
        <v>-6604.1502153879846</v>
      </c>
      <c r="P340" s="47">
        <v>-1.9557980725259487E-2</v>
      </c>
    </row>
    <row r="341" spans="1:16">
      <c r="A341" s="60">
        <v>329</v>
      </c>
      <c r="B341" s="60" t="s">
        <v>42</v>
      </c>
      <c r="C341" s="58">
        <v>12.78</v>
      </c>
      <c r="D341" s="57">
        <v>6512.0512718999998</v>
      </c>
      <c r="E341" s="55">
        <v>0.69801394215062063</v>
      </c>
      <c r="F341" s="56">
        <v>1</v>
      </c>
      <c r="G341" s="55">
        <v>0.93125370456481449</v>
      </c>
      <c r="H341" s="54">
        <v>14.199999999999998</v>
      </c>
      <c r="I341" s="53">
        <v>0</v>
      </c>
      <c r="J341" s="53">
        <v>0</v>
      </c>
      <c r="K341" s="52">
        <v>1</v>
      </c>
      <c r="L341" s="51" t="s">
        <v>40</v>
      </c>
      <c r="M341" s="50">
        <v>322135.78533479437</v>
      </c>
      <c r="N341" s="49">
        <v>316743.99177866231</v>
      </c>
      <c r="O341" s="48">
        <v>-5391.7935561320628</v>
      </c>
      <c r="P341" s="47">
        <v>-1.6737642328462185E-2</v>
      </c>
    </row>
    <row r="342" spans="1:16">
      <c r="A342" s="60">
        <v>330</v>
      </c>
      <c r="B342" s="60" t="s">
        <v>42</v>
      </c>
      <c r="C342" s="58">
        <v>12.827361599999998</v>
      </c>
      <c r="D342" s="57">
        <v>5030.4566928833328</v>
      </c>
      <c r="E342" s="55">
        <v>0.53721386988838038</v>
      </c>
      <c r="F342" s="56">
        <v>1</v>
      </c>
      <c r="G342" s="55">
        <v>0.8566430031709994</v>
      </c>
      <c r="H342" s="54">
        <v>14.25</v>
      </c>
      <c r="I342" s="53">
        <v>0</v>
      </c>
      <c r="J342" s="53">
        <v>0</v>
      </c>
      <c r="K342" s="52">
        <v>1</v>
      </c>
      <c r="L342" s="51" t="s">
        <v>40</v>
      </c>
      <c r="M342" s="50">
        <v>276567.41138408118</v>
      </c>
      <c r="N342" s="49">
        <v>273707.88829087385</v>
      </c>
      <c r="O342" s="48">
        <v>-2859.5230932073318</v>
      </c>
      <c r="P342" s="47">
        <v>-1.0339334916203081E-2</v>
      </c>
    </row>
    <row r="343" spans="1:16">
      <c r="A343" s="60">
        <v>331</v>
      </c>
      <c r="B343" s="60" t="s">
        <v>42</v>
      </c>
      <c r="C343" s="58">
        <v>12.960000000000006</v>
      </c>
      <c r="D343" s="57">
        <v>6329.9494424416671</v>
      </c>
      <c r="E343" s="55">
        <v>0.66907126695857266</v>
      </c>
      <c r="F343" s="56">
        <v>1</v>
      </c>
      <c r="G343" s="55">
        <v>0.96866685885094117</v>
      </c>
      <c r="H343" s="54">
        <v>14.400000000000004</v>
      </c>
      <c r="I343" s="53">
        <v>0</v>
      </c>
      <c r="J343" s="53">
        <v>0</v>
      </c>
      <c r="K343" s="52">
        <v>1</v>
      </c>
      <c r="L343" s="51" t="s">
        <v>40</v>
      </c>
      <c r="M343" s="50">
        <v>328468.61542228051</v>
      </c>
      <c r="N343" s="49">
        <v>322008.10717839689</v>
      </c>
      <c r="O343" s="48">
        <v>-6460.5082438836107</v>
      </c>
      <c r="P343" s="47">
        <v>-1.9668570878767083E-2</v>
      </c>
    </row>
    <row r="344" spans="1:16">
      <c r="A344" s="60">
        <v>332</v>
      </c>
      <c r="B344" s="60" t="s">
        <v>42</v>
      </c>
      <c r="C344" s="58">
        <v>12.978398666666664</v>
      </c>
      <c r="D344" s="57">
        <v>5954.5939233583331</v>
      </c>
      <c r="E344" s="55">
        <v>0.62850419275170955</v>
      </c>
      <c r="F344" s="56">
        <v>1</v>
      </c>
      <c r="G344" s="55">
        <v>0.95156041753486786</v>
      </c>
      <c r="H344" s="54">
        <v>14.389999999999995</v>
      </c>
      <c r="I344" s="53">
        <v>0</v>
      </c>
      <c r="J344" s="53">
        <v>0</v>
      </c>
      <c r="K344" s="52">
        <v>1</v>
      </c>
      <c r="L344" s="51" t="s">
        <v>40</v>
      </c>
      <c r="M344" s="50">
        <v>321127.77219082142</v>
      </c>
      <c r="N344" s="49">
        <v>314637.50257494772</v>
      </c>
      <c r="O344" s="48">
        <v>-6490.2696158736944</v>
      </c>
      <c r="P344" s="47">
        <v>-2.02108636434504E-2</v>
      </c>
    </row>
    <row r="345" spans="1:16">
      <c r="A345" s="60">
        <v>333</v>
      </c>
      <c r="B345" s="60" t="s">
        <v>42</v>
      </c>
      <c r="C345" s="58">
        <v>13.199771999999998</v>
      </c>
      <c r="D345" s="57">
        <v>7074.5950491666663</v>
      </c>
      <c r="E345" s="55">
        <v>0.7341964766322373</v>
      </c>
      <c r="F345" s="56">
        <v>1</v>
      </c>
      <c r="G345" s="55">
        <v>0.92266464102690449</v>
      </c>
      <c r="H345" s="54">
        <v>14.599999999999996</v>
      </c>
      <c r="I345" s="53">
        <v>0</v>
      </c>
      <c r="J345" s="53">
        <v>0</v>
      </c>
      <c r="K345" s="52">
        <v>1</v>
      </c>
      <c r="L345" s="51" t="s">
        <v>40</v>
      </c>
      <c r="M345" s="50">
        <v>351795.112979675</v>
      </c>
      <c r="N345" s="49">
        <v>344259.1671019083</v>
      </c>
      <c r="O345" s="48">
        <v>-7535.9458777667023</v>
      </c>
      <c r="P345" s="47">
        <v>-2.1421405811859848E-2</v>
      </c>
    </row>
    <row r="346" spans="1:16">
      <c r="A346" s="60">
        <v>334</v>
      </c>
      <c r="B346" s="60" t="s">
        <v>42</v>
      </c>
      <c r="C346" s="58">
        <v>13.229341266666665</v>
      </c>
      <c r="D346" s="57">
        <v>6591.9598242500006</v>
      </c>
      <c r="E346" s="55">
        <v>0.68257986312440677</v>
      </c>
      <c r="F346" s="56">
        <v>0.11187999999999999</v>
      </c>
      <c r="G346" s="55">
        <v>0.91247540329718424</v>
      </c>
      <c r="H346" s="54">
        <v>12.900000000000004</v>
      </c>
      <c r="I346" s="53">
        <v>0</v>
      </c>
      <c r="J346" s="53">
        <v>80</v>
      </c>
      <c r="K346" s="52">
        <v>4</v>
      </c>
      <c r="L346" s="51" t="s">
        <v>40</v>
      </c>
      <c r="M346" s="50">
        <v>320102.13858557411</v>
      </c>
      <c r="N346" s="49">
        <v>307374.91498811747</v>
      </c>
      <c r="O346" s="48">
        <v>-12727.223597456643</v>
      </c>
      <c r="P346" s="47">
        <v>-3.9759883060119655E-2</v>
      </c>
    </row>
    <row r="347" spans="1:16">
      <c r="A347" s="60">
        <v>335</v>
      </c>
      <c r="B347" s="60" t="s">
        <v>42</v>
      </c>
      <c r="C347" s="58">
        <v>13.237292466666668</v>
      </c>
      <c r="D347" s="57">
        <v>8728.4362068916653</v>
      </c>
      <c r="E347" s="55">
        <v>0.90326340959509921</v>
      </c>
      <c r="F347" s="56">
        <v>1</v>
      </c>
      <c r="G347" s="55">
        <v>0.93101307608718964</v>
      </c>
      <c r="H347" s="54">
        <v>14</v>
      </c>
      <c r="I347" s="53">
        <v>0</v>
      </c>
      <c r="J347" s="53">
        <v>0</v>
      </c>
      <c r="K347" s="52">
        <v>1</v>
      </c>
      <c r="L347" s="51" t="s">
        <v>40</v>
      </c>
      <c r="M347" s="50">
        <v>402948.98882609274</v>
      </c>
      <c r="N347" s="49">
        <v>392499.50710522971</v>
      </c>
      <c r="O347" s="48">
        <v>-10449.481720863027</v>
      </c>
      <c r="P347" s="47">
        <v>-2.5932517541005368E-2</v>
      </c>
    </row>
    <row r="348" spans="1:16">
      <c r="A348" s="60">
        <v>336</v>
      </c>
      <c r="B348" s="60" t="s">
        <v>42</v>
      </c>
      <c r="C348" s="58">
        <v>13.596099333333333</v>
      </c>
      <c r="D348" s="57">
        <v>5927.5439960583326</v>
      </c>
      <c r="E348" s="55">
        <v>0.59722447469651874</v>
      </c>
      <c r="F348" s="56">
        <v>1</v>
      </c>
      <c r="G348" s="55">
        <v>0.88050726415203417</v>
      </c>
      <c r="H348" s="54">
        <v>12.200000000000001</v>
      </c>
      <c r="I348" s="53">
        <v>0</v>
      </c>
      <c r="J348" s="53">
        <v>0</v>
      </c>
      <c r="K348" s="52">
        <v>1</v>
      </c>
      <c r="L348" s="51" t="s">
        <v>40</v>
      </c>
      <c r="M348" s="50">
        <v>311254.66295336775</v>
      </c>
      <c r="N348" s="49">
        <v>307162.45417580474</v>
      </c>
      <c r="O348" s="48">
        <v>-4092.2087775630062</v>
      </c>
      <c r="P348" s="47">
        <v>-1.3147461756022277E-2</v>
      </c>
    </row>
    <row r="349" spans="1:16">
      <c r="A349" s="60">
        <v>337</v>
      </c>
      <c r="B349" s="60" t="s">
        <v>42</v>
      </c>
      <c r="C349" s="58">
        <v>13.63164026666667</v>
      </c>
      <c r="D349" s="57">
        <v>621.59817946666669</v>
      </c>
      <c r="E349" s="55">
        <v>6.2465289486545943E-2</v>
      </c>
      <c r="F349" s="56">
        <v>0.45488999999999985</v>
      </c>
      <c r="G349" s="55">
        <v>0.11512744561717557</v>
      </c>
      <c r="H349" s="54">
        <v>14.400000000000004</v>
      </c>
      <c r="I349" s="53">
        <v>17.256</v>
      </c>
      <c r="J349" s="53">
        <v>17.256</v>
      </c>
      <c r="K349" s="52">
        <v>1</v>
      </c>
      <c r="L349" s="51" t="s">
        <v>5</v>
      </c>
      <c r="M349" s="50">
        <v>94559.86306529869</v>
      </c>
      <c r="N349" s="49">
        <v>102743.350135448</v>
      </c>
      <c r="O349" s="48">
        <v>8183.4870701493055</v>
      </c>
      <c r="P349" s="47">
        <v>8.6542924290173365E-2</v>
      </c>
    </row>
    <row r="350" spans="1:16">
      <c r="A350" s="60">
        <v>338</v>
      </c>
      <c r="B350" s="60" t="s">
        <v>42</v>
      </c>
      <c r="C350" s="58">
        <v>13.836421666666666</v>
      </c>
      <c r="D350" s="57">
        <v>7638.7399971666664</v>
      </c>
      <c r="E350" s="55">
        <v>0.75626687632597167</v>
      </c>
      <c r="F350" s="56">
        <v>1</v>
      </c>
      <c r="G350" s="55">
        <v>0.9395653917193868</v>
      </c>
      <c r="H350" s="54">
        <v>15.300000000000002</v>
      </c>
      <c r="I350" s="53">
        <v>0</v>
      </c>
      <c r="J350" s="53">
        <v>0</v>
      </c>
      <c r="K350" s="52">
        <v>1</v>
      </c>
      <c r="L350" s="51" t="s">
        <v>40</v>
      </c>
      <c r="M350" s="50">
        <v>372552.27536412841</v>
      </c>
      <c r="N350" s="49">
        <v>364464.17267158837</v>
      </c>
      <c r="O350" s="48">
        <v>-8088.1026925400365</v>
      </c>
      <c r="P350" s="47">
        <v>-2.1709980658780881E-2</v>
      </c>
    </row>
    <row r="351" spans="1:16">
      <c r="A351" s="60">
        <v>339</v>
      </c>
      <c r="B351" s="60" t="s">
        <v>42</v>
      </c>
      <c r="C351" s="58">
        <v>13.860000000000005</v>
      </c>
      <c r="D351" s="57">
        <v>5833.4747693333329</v>
      </c>
      <c r="E351" s="55">
        <v>0.57655565136030862</v>
      </c>
      <c r="F351" s="56">
        <v>1</v>
      </c>
      <c r="G351" s="55">
        <v>0.91738555259133092</v>
      </c>
      <c r="H351" s="54">
        <v>15.400000000000004</v>
      </c>
      <c r="I351" s="53">
        <v>0</v>
      </c>
      <c r="J351" s="53">
        <v>0</v>
      </c>
      <c r="K351" s="52">
        <v>1</v>
      </c>
      <c r="L351" s="51" t="s">
        <v>40</v>
      </c>
      <c r="M351" s="50">
        <v>298910.15552617336</v>
      </c>
      <c r="N351" s="49">
        <v>296412.52339075995</v>
      </c>
      <c r="O351" s="48">
        <v>-2497.6321354134125</v>
      </c>
      <c r="P351" s="47">
        <v>-8.3557955099143946E-3</v>
      </c>
    </row>
    <row r="352" spans="1:16">
      <c r="A352" s="60">
        <v>340</v>
      </c>
      <c r="B352" s="60" t="s">
        <v>42</v>
      </c>
      <c r="C352" s="58">
        <v>13.993799333333333</v>
      </c>
      <c r="D352" s="57">
        <v>6764.1974497500005</v>
      </c>
      <c r="E352" s="55">
        <v>0.66215212059639772</v>
      </c>
      <c r="F352" s="56">
        <v>1</v>
      </c>
      <c r="G352" s="55">
        <v>0.95450667937465639</v>
      </c>
      <c r="H352" s="54">
        <v>15.300000000000002</v>
      </c>
      <c r="I352" s="53">
        <v>0</v>
      </c>
      <c r="J352" s="53">
        <v>0</v>
      </c>
      <c r="K352" s="52">
        <v>1</v>
      </c>
      <c r="L352" s="51" t="s">
        <v>40</v>
      </c>
      <c r="M352" s="50">
        <v>363344.20270361914</v>
      </c>
      <c r="N352" s="49">
        <v>354560.32055902248</v>
      </c>
      <c r="O352" s="48">
        <v>-8783.8821445966605</v>
      </c>
      <c r="P352" s="47">
        <v>-2.4175099201353425E-2</v>
      </c>
    </row>
    <row r="353" spans="1:16">
      <c r="A353" s="60">
        <v>341</v>
      </c>
      <c r="B353" s="60" t="s">
        <v>42</v>
      </c>
      <c r="C353" s="58">
        <v>14.039999999999994</v>
      </c>
      <c r="D353" s="57">
        <v>5642.0730013833336</v>
      </c>
      <c r="E353" s="55">
        <v>0.55048911148024582</v>
      </c>
      <c r="F353" s="56">
        <v>1</v>
      </c>
      <c r="G353" s="55">
        <v>0.94485186624001871</v>
      </c>
      <c r="H353" s="54">
        <v>15.599999999999996</v>
      </c>
      <c r="I353" s="53">
        <v>0</v>
      </c>
      <c r="J353" s="53">
        <v>0</v>
      </c>
      <c r="K353" s="52">
        <v>1</v>
      </c>
      <c r="L353" s="51" t="s">
        <v>40</v>
      </c>
      <c r="M353" s="50">
        <v>302037.8928316962</v>
      </c>
      <c r="N353" s="49">
        <v>298733.05319130881</v>
      </c>
      <c r="O353" s="48">
        <v>-3304.8396403873921</v>
      </c>
      <c r="P353" s="47">
        <v>-1.0941804716631828E-2</v>
      </c>
    </row>
    <row r="354" spans="1:16">
      <c r="A354" s="60">
        <v>342</v>
      </c>
      <c r="B354" s="60" t="s">
        <v>42</v>
      </c>
      <c r="C354" s="58">
        <v>14.137840800000001</v>
      </c>
      <c r="D354" s="57">
        <v>4008.3214927000004</v>
      </c>
      <c r="E354" s="55">
        <v>0.38837977011758495</v>
      </c>
      <c r="F354" s="56">
        <v>1</v>
      </c>
      <c r="G354" s="55">
        <v>0.86501676199655775</v>
      </c>
      <c r="H354" s="54">
        <v>12.36</v>
      </c>
      <c r="I354" s="53">
        <v>0</v>
      </c>
      <c r="J354" s="53">
        <v>0</v>
      </c>
      <c r="K354" s="52">
        <v>1</v>
      </c>
      <c r="L354" s="51" t="s">
        <v>40</v>
      </c>
      <c r="M354" s="50">
        <v>251130.15520901303</v>
      </c>
      <c r="N354" s="49">
        <v>250884.05966145699</v>
      </c>
      <c r="O354" s="48">
        <v>-246.09554755603313</v>
      </c>
      <c r="P354" s="47">
        <v>-9.799521978999708E-4</v>
      </c>
    </row>
    <row r="355" spans="1:16">
      <c r="A355" s="60">
        <v>343</v>
      </c>
      <c r="B355" s="60" t="s">
        <v>42</v>
      </c>
      <c r="C355" s="58">
        <v>14.22</v>
      </c>
      <c r="D355" s="57">
        <v>3367.7750745166668</v>
      </c>
      <c r="E355" s="55">
        <v>0.32442971259047326</v>
      </c>
      <c r="F355" s="56">
        <v>0.88763999999999987</v>
      </c>
      <c r="G355" s="55">
        <v>0.53646714483469304</v>
      </c>
      <c r="H355" s="54">
        <v>15.800000000000002</v>
      </c>
      <c r="I355" s="53">
        <v>2</v>
      </c>
      <c r="J355" s="53">
        <v>2</v>
      </c>
      <c r="K355" s="52">
        <v>1</v>
      </c>
      <c r="L355" s="51" t="s">
        <v>5</v>
      </c>
      <c r="M355" s="50">
        <v>207457.05047319154</v>
      </c>
      <c r="N355" s="49">
        <v>211283.19169232689</v>
      </c>
      <c r="O355" s="48">
        <v>3826.1412191353447</v>
      </c>
      <c r="P355" s="47">
        <v>1.8443052238563348E-2</v>
      </c>
    </row>
    <row r="356" spans="1:16">
      <c r="A356" s="60">
        <v>344</v>
      </c>
      <c r="B356" s="60" t="s">
        <v>42</v>
      </c>
      <c r="C356" s="58">
        <v>14.432582700000003</v>
      </c>
      <c r="D356" s="57">
        <v>2801.2046072166668</v>
      </c>
      <c r="E356" s="55">
        <v>0.26587525358356756</v>
      </c>
      <c r="F356" s="56">
        <v>1</v>
      </c>
      <c r="G356" s="55">
        <v>0.40884747492047741</v>
      </c>
      <c r="H356" s="54">
        <v>16</v>
      </c>
      <c r="I356" s="53">
        <v>0</v>
      </c>
      <c r="J356" s="53">
        <v>0</v>
      </c>
      <c r="K356" s="52">
        <v>1</v>
      </c>
      <c r="L356" s="51" t="s">
        <v>40</v>
      </c>
      <c r="M356" s="50">
        <v>171465.21293190448</v>
      </c>
      <c r="N356" s="49">
        <v>178678.06293948388</v>
      </c>
      <c r="O356" s="48">
        <v>7212.8500075794</v>
      </c>
      <c r="P356" s="47">
        <v>4.2065967109281253E-2</v>
      </c>
    </row>
    <row r="357" spans="1:16">
      <c r="A357" s="60">
        <v>345</v>
      </c>
      <c r="B357" s="60" t="s">
        <v>42</v>
      </c>
      <c r="C357" s="58">
        <v>14.471068266666665</v>
      </c>
      <c r="D357" s="57">
        <v>6062.8822188083332</v>
      </c>
      <c r="E357" s="55">
        <v>0.57392570851783486</v>
      </c>
      <c r="F357" s="56">
        <v>0.92516999999999971</v>
      </c>
      <c r="G357" s="55">
        <v>0.52227602763913361</v>
      </c>
      <c r="H357" s="54">
        <v>13.599999999999996</v>
      </c>
      <c r="I357" s="53">
        <v>1.1000000000000001</v>
      </c>
      <c r="J357" s="53">
        <v>1.1000000000000001</v>
      </c>
      <c r="K357" s="52">
        <v>1</v>
      </c>
      <c r="L357" s="51" t="s">
        <v>5</v>
      </c>
      <c r="M357" s="50">
        <v>288108.69269585697</v>
      </c>
      <c r="N357" s="49">
        <v>288416.52876205725</v>
      </c>
      <c r="O357" s="48">
        <v>307.83606620028149</v>
      </c>
      <c r="P357" s="47">
        <v>1.0684719829861218E-3</v>
      </c>
    </row>
    <row r="358" spans="1:16">
      <c r="A358" s="60">
        <v>346</v>
      </c>
      <c r="B358" s="60" t="s">
        <v>42</v>
      </c>
      <c r="C358" s="58">
        <v>14.478074666666666</v>
      </c>
      <c r="D358" s="57">
        <v>7100.8536081916682</v>
      </c>
      <c r="E358" s="55">
        <v>0.67185706300751902</v>
      </c>
      <c r="F358" s="56">
        <v>1</v>
      </c>
      <c r="G358" s="55">
        <v>0.94327825691721001</v>
      </c>
      <c r="H358" s="54">
        <v>14</v>
      </c>
      <c r="I358" s="53">
        <v>0</v>
      </c>
      <c r="J358" s="53">
        <v>0</v>
      </c>
      <c r="K358" s="52">
        <v>1</v>
      </c>
      <c r="L358" s="51" t="s">
        <v>40</v>
      </c>
      <c r="M358" s="50">
        <v>370450.41510260641</v>
      </c>
      <c r="N358" s="49">
        <v>362014.87626297941</v>
      </c>
      <c r="O358" s="48">
        <v>-8435.5388396269991</v>
      </c>
      <c r="P358" s="47">
        <v>-2.2771033573523045E-2</v>
      </c>
    </row>
    <row r="359" spans="1:16">
      <c r="A359" s="60">
        <v>347</v>
      </c>
      <c r="B359" s="60" t="s">
        <v>42</v>
      </c>
      <c r="C359" s="58">
        <v>14.552552033333333</v>
      </c>
      <c r="D359" s="57">
        <v>7984.962908583334</v>
      </c>
      <c r="E359" s="55">
        <v>0.75164172779929062</v>
      </c>
      <c r="F359" s="56">
        <v>1</v>
      </c>
      <c r="G359" s="55">
        <v>0.83310789456451573</v>
      </c>
      <c r="H359" s="54">
        <v>14</v>
      </c>
      <c r="I359" s="53">
        <v>0</v>
      </c>
      <c r="J359" s="53">
        <v>0</v>
      </c>
      <c r="K359" s="52">
        <v>1</v>
      </c>
      <c r="L359" s="51" t="s">
        <v>40</v>
      </c>
      <c r="M359" s="50">
        <v>386116.14878396416</v>
      </c>
      <c r="N359" s="49">
        <v>377964.05336849421</v>
      </c>
      <c r="O359" s="48">
        <v>-8152.0954154699575</v>
      </c>
      <c r="P359" s="47">
        <v>-2.1113065177781869E-2</v>
      </c>
    </row>
    <row r="360" spans="1:16">
      <c r="A360" s="60">
        <v>348</v>
      </c>
      <c r="B360" s="60" t="s">
        <v>42</v>
      </c>
      <c r="C360" s="58">
        <v>14.574072666666671</v>
      </c>
      <c r="D360" s="57">
        <v>7504.2449118333325</v>
      </c>
      <c r="E360" s="55">
        <v>0.70534762557951314</v>
      </c>
      <c r="F360" s="56">
        <v>1</v>
      </c>
      <c r="G360" s="55">
        <v>0.95315367610345669</v>
      </c>
      <c r="H360" s="54">
        <v>16</v>
      </c>
      <c r="I360" s="53">
        <v>0</v>
      </c>
      <c r="J360" s="53">
        <v>0</v>
      </c>
      <c r="K360" s="52">
        <v>1</v>
      </c>
      <c r="L360" s="51" t="s">
        <v>40</v>
      </c>
      <c r="M360" s="50">
        <v>384033.28313024837</v>
      </c>
      <c r="N360" s="49">
        <v>375151.59974960168</v>
      </c>
      <c r="O360" s="48">
        <v>-8881.6833806466893</v>
      </c>
      <c r="P360" s="47">
        <v>-2.3127379242372556E-2</v>
      </c>
    </row>
    <row r="361" spans="1:16">
      <c r="A361" s="60">
        <v>349</v>
      </c>
      <c r="B361" s="60" t="s">
        <v>42</v>
      </c>
      <c r="C361" s="58">
        <v>14.57621833333333</v>
      </c>
      <c r="D361" s="57">
        <v>4439.4294335249997</v>
      </c>
      <c r="E361" s="55">
        <v>0.41721453698342381</v>
      </c>
      <c r="F361" s="56">
        <v>0.64081999999999983</v>
      </c>
      <c r="G361" s="55">
        <v>0.52234038690459994</v>
      </c>
      <c r="H361" s="54">
        <v>15.699999999999998</v>
      </c>
      <c r="I361" s="53">
        <v>4</v>
      </c>
      <c r="J361" s="53">
        <v>4</v>
      </c>
      <c r="K361" s="52">
        <v>2</v>
      </c>
      <c r="L361" s="51" t="s">
        <v>5</v>
      </c>
      <c r="M361" s="50">
        <v>241979.81788375307</v>
      </c>
      <c r="N361" s="49">
        <v>242110.51262069939</v>
      </c>
      <c r="O361" s="48">
        <v>130.69473694631597</v>
      </c>
      <c r="P361" s="47">
        <v>5.4010593978172849E-4</v>
      </c>
    </row>
    <row r="362" spans="1:16">
      <c r="A362" s="60">
        <v>350</v>
      </c>
      <c r="B362" s="60" t="s">
        <v>42</v>
      </c>
      <c r="C362" s="58">
        <v>14.8332201</v>
      </c>
      <c r="D362" s="57">
        <v>7933.9954809666669</v>
      </c>
      <c r="E362" s="55">
        <v>0.73271257939658774</v>
      </c>
      <c r="F362" s="56">
        <v>1</v>
      </c>
      <c r="G362" s="55">
        <v>0.93853111048720539</v>
      </c>
      <c r="H362" s="54">
        <v>16.35166666666667</v>
      </c>
      <c r="I362" s="53">
        <v>0</v>
      </c>
      <c r="J362" s="53">
        <v>0</v>
      </c>
      <c r="K362" s="52">
        <v>1</v>
      </c>
      <c r="L362" s="51" t="s">
        <v>40</v>
      </c>
      <c r="M362" s="50">
        <v>381081.13883248362</v>
      </c>
      <c r="N362" s="49">
        <v>373705.35915994627</v>
      </c>
      <c r="O362" s="48">
        <v>-7375.7796725373482</v>
      </c>
      <c r="P362" s="47">
        <v>-1.9354879895484955E-2</v>
      </c>
    </row>
    <row r="363" spans="1:16">
      <c r="A363" s="60">
        <v>351</v>
      </c>
      <c r="B363" s="60" t="s">
        <v>42</v>
      </c>
      <c r="C363" s="58">
        <v>14.843386733333334</v>
      </c>
      <c r="D363" s="57">
        <v>8354.928001991666</v>
      </c>
      <c r="E363" s="55">
        <v>0.77105764726465387</v>
      </c>
      <c r="F363" s="56">
        <v>1</v>
      </c>
      <c r="G363" s="55">
        <v>0.94534261962245036</v>
      </c>
      <c r="H363" s="54">
        <v>13</v>
      </c>
      <c r="I363" s="53">
        <v>0</v>
      </c>
      <c r="J363" s="53">
        <v>0</v>
      </c>
      <c r="K363" s="52">
        <v>1</v>
      </c>
      <c r="L363" s="51" t="s">
        <v>40</v>
      </c>
      <c r="M363" s="50">
        <v>406993.48235136177</v>
      </c>
      <c r="N363" s="49">
        <v>397138.82858333754</v>
      </c>
      <c r="O363" s="48">
        <v>-9854.6537680242327</v>
      </c>
      <c r="P363" s="47">
        <v>-2.4213296269733887E-2</v>
      </c>
    </row>
    <row r="364" spans="1:16">
      <c r="A364" s="60">
        <v>352</v>
      </c>
      <c r="B364" s="60" t="s">
        <v>42</v>
      </c>
      <c r="C364" s="58">
        <v>14.861583333333334</v>
      </c>
      <c r="D364" s="57">
        <v>6181.1296683</v>
      </c>
      <c r="E364" s="55">
        <v>0.56974420057168329</v>
      </c>
      <c r="F364" s="56">
        <v>1</v>
      </c>
      <c r="G364" s="55">
        <v>0.76302982481615134</v>
      </c>
      <c r="H364" s="54">
        <v>16.31666666666667</v>
      </c>
      <c r="I364" s="53">
        <v>0</v>
      </c>
      <c r="J364" s="53">
        <v>0</v>
      </c>
      <c r="K364" s="52">
        <v>1</v>
      </c>
      <c r="L364" s="51" t="s">
        <v>40</v>
      </c>
      <c r="M364" s="50">
        <v>333517.97203824366</v>
      </c>
      <c r="N364" s="49">
        <v>328547.55706445297</v>
      </c>
      <c r="O364" s="48">
        <v>-4970.4149737906992</v>
      </c>
      <c r="P364" s="47">
        <v>-1.490298991510045E-2</v>
      </c>
    </row>
    <row r="365" spans="1:16">
      <c r="A365" s="60">
        <v>353</v>
      </c>
      <c r="B365" s="60" t="s">
        <v>42</v>
      </c>
      <c r="C365" s="58">
        <v>15.479999999999999</v>
      </c>
      <c r="D365" s="57">
        <v>4866.3981507666667</v>
      </c>
      <c r="E365" s="55">
        <v>0.43063945973298884</v>
      </c>
      <c r="F365" s="56">
        <v>1</v>
      </c>
      <c r="G365" s="55">
        <v>0.76795296699724436</v>
      </c>
      <c r="H365" s="54">
        <v>17.199999999999996</v>
      </c>
      <c r="I365" s="53">
        <v>0</v>
      </c>
      <c r="J365" s="53">
        <v>0</v>
      </c>
      <c r="K365" s="52">
        <v>1</v>
      </c>
      <c r="L365" s="51" t="s">
        <v>40</v>
      </c>
      <c r="M365" s="50">
        <v>284097.82868951233</v>
      </c>
      <c r="N365" s="49">
        <v>283381.74680729769</v>
      </c>
      <c r="O365" s="48">
        <v>-716.08188221463934</v>
      </c>
      <c r="P365" s="47">
        <v>-2.5205468324688888E-3</v>
      </c>
    </row>
    <row r="366" spans="1:16">
      <c r="A366" s="60">
        <v>354</v>
      </c>
      <c r="B366" s="60" t="s">
        <v>42</v>
      </c>
      <c r="C366" s="58">
        <v>15.517422666666667</v>
      </c>
      <c r="D366" s="57">
        <v>7819.5672781666663</v>
      </c>
      <c r="E366" s="55">
        <v>0.69030381059985635</v>
      </c>
      <c r="F366" s="56">
        <v>1</v>
      </c>
      <c r="G366" s="55">
        <v>0.51852330274298786</v>
      </c>
      <c r="H366" s="54">
        <v>16</v>
      </c>
      <c r="I366" s="53">
        <v>0</v>
      </c>
      <c r="J366" s="53">
        <v>0</v>
      </c>
      <c r="K366" s="52">
        <v>1</v>
      </c>
      <c r="L366" s="51" t="s">
        <v>40</v>
      </c>
      <c r="M366" s="50">
        <v>347620.38170851831</v>
      </c>
      <c r="N366" s="49">
        <v>345865.96166529838</v>
      </c>
      <c r="O366" s="48">
        <v>-1754.4200432199286</v>
      </c>
      <c r="P366" s="47">
        <v>-5.0469423990536317E-3</v>
      </c>
    </row>
    <row r="367" spans="1:16">
      <c r="A367" s="60">
        <v>355</v>
      </c>
      <c r="B367" s="60" t="s">
        <v>42</v>
      </c>
      <c r="C367" s="58">
        <v>15.694398333333332</v>
      </c>
      <c r="D367" s="57">
        <v>10428.587176250001</v>
      </c>
      <c r="E367" s="55">
        <v>0.91024425113100627</v>
      </c>
      <c r="F367" s="56">
        <v>0.13789999999999997</v>
      </c>
      <c r="G367" s="55">
        <v>0.93272025184134566</v>
      </c>
      <c r="H367" s="54">
        <v>15.900000000000004</v>
      </c>
      <c r="I367" s="53">
        <v>0</v>
      </c>
      <c r="J367" s="53">
        <v>80</v>
      </c>
      <c r="K367" s="52">
        <v>4</v>
      </c>
      <c r="L367" s="51" t="s">
        <v>40</v>
      </c>
      <c r="M367" s="50">
        <v>446187.18405098747</v>
      </c>
      <c r="N367" s="49">
        <v>428391.98304163752</v>
      </c>
      <c r="O367" s="48">
        <v>-17795.201009349956</v>
      </c>
      <c r="P367" s="47">
        <v>-3.9882815207252641E-2</v>
      </c>
    </row>
    <row r="368" spans="1:16">
      <c r="A368" s="60">
        <v>356</v>
      </c>
      <c r="B368" s="60" t="s">
        <v>42</v>
      </c>
      <c r="C368" s="58">
        <v>15.853781746666668</v>
      </c>
      <c r="D368" s="57">
        <v>5747.3879945916669</v>
      </c>
      <c r="E368" s="55">
        <v>0.49660922327393781</v>
      </c>
      <c r="F368" s="56">
        <v>0.33593999999999996</v>
      </c>
      <c r="G368" s="55">
        <v>0.81578140864841586</v>
      </c>
      <c r="H368" s="54">
        <v>17.199999999999996</v>
      </c>
      <c r="I368" s="53">
        <v>0</v>
      </c>
      <c r="J368" s="53">
        <v>0</v>
      </c>
      <c r="K368" s="52">
        <v>2</v>
      </c>
      <c r="L368" s="51" t="s">
        <v>40</v>
      </c>
      <c r="M368" s="50">
        <v>307986.46026239573</v>
      </c>
      <c r="N368" s="49">
        <v>300863.96735724341</v>
      </c>
      <c r="O368" s="48">
        <v>-7122.4929051523213</v>
      </c>
      <c r="P368" s="47">
        <v>-2.3125993587783566E-2</v>
      </c>
    </row>
    <row r="369" spans="1:16">
      <c r="A369" s="60">
        <v>357</v>
      </c>
      <c r="B369" s="60" t="s">
        <v>42</v>
      </c>
      <c r="C369" s="58">
        <v>15.956331000000004</v>
      </c>
      <c r="D369" s="57">
        <v>7150.7430811000004</v>
      </c>
      <c r="E369" s="55">
        <v>0.61389667005906756</v>
      </c>
      <c r="F369" s="56">
        <v>0.19370000000000001</v>
      </c>
      <c r="G369" s="55">
        <v>0.85376850286806116</v>
      </c>
      <c r="H369" s="54">
        <v>10.569999999999999</v>
      </c>
      <c r="I369" s="53">
        <v>0</v>
      </c>
      <c r="J369" s="53">
        <v>0</v>
      </c>
      <c r="K369" s="52">
        <v>2</v>
      </c>
      <c r="L369" s="51" t="s">
        <v>40</v>
      </c>
      <c r="M369" s="50">
        <v>357674.29673927563</v>
      </c>
      <c r="N369" s="49">
        <v>345119.62927656766</v>
      </c>
      <c r="O369" s="48">
        <v>-12554.667462707963</v>
      </c>
      <c r="P369" s="47">
        <v>-3.5100837765425476E-2</v>
      </c>
    </row>
    <row r="370" spans="1:16">
      <c r="A370" s="60">
        <v>358</v>
      </c>
      <c r="B370" s="60" t="s">
        <v>42</v>
      </c>
      <c r="C370" s="58">
        <v>16.015242600000004</v>
      </c>
      <c r="D370" s="57">
        <v>5670.7549904999987</v>
      </c>
      <c r="E370" s="55">
        <v>0.48504775826704455</v>
      </c>
      <c r="F370" s="56">
        <v>1</v>
      </c>
      <c r="G370" s="55">
        <v>0.8685430890053577</v>
      </c>
      <c r="H370" s="54">
        <v>11</v>
      </c>
      <c r="I370" s="53">
        <v>0</v>
      </c>
      <c r="J370" s="53">
        <v>0</v>
      </c>
      <c r="K370" s="52">
        <v>1</v>
      </c>
      <c r="L370" s="51" t="s">
        <v>40</v>
      </c>
      <c r="M370" s="50">
        <v>317251.90512352833</v>
      </c>
      <c r="N370" s="49">
        <v>314577.6366349883</v>
      </c>
      <c r="O370" s="48">
        <v>-2674.2684885400231</v>
      </c>
      <c r="P370" s="47">
        <v>-8.4294796827106312E-3</v>
      </c>
    </row>
    <row r="371" spans="1:16">
      <c r="A371" s="60">
        <v>359</v>
      </c>
      <c r="B371" s="60" t="s">
        <v>42</v>
      </c>
      <c r="C371" s="58">
        <v>16.020000000000003</v>
      </c>
      <c r="D371" s="57">
        <v>3919.3191278416671</v>
      </c>
      <c r="E371" s="55">
        <v>0.33513922048139022</v>
      </c>
      <c r="F371" s="56">
        <v>1</v>
      </c>
      <c r="G371" s="55">
        <v>0.54748112751082001</v>
      </c>
      <c r="H371" s="54">
        <v>17.800000000000004</v>
      </c>
      <c r="I371" s="53">
        <v>0</v>
      </c>
      <c r="J371" s="53">
        <v>0</v>
      </c>
      <c r="K371" s="52">
        <v>1</v>
      </c>
      <c r="L371" s="51" t="s">
        <v>40</v>
      </c>
      <c r="M371" s="50">
        <v>250746.44782263995</v>
      </c>
      <c r="N371" s="49">
        <v>253079.49046684426</v>
      </c>
      <c r="O371" s="48">
        <v>2333.0426442043099</v>
      </c>
      <c r="P371" s="47">
        <v>9.3043896113516912E-3</v>
      </c>
    </row>
    <row r="372" spans="1:16">
      <c r="A372" s="60">
        <v>360</v>
      </c>
      <c r="B372" s="60" t="s">
        <v>42</v>
      </c>
      <c r="C372" s="58">
        <v>16.020000000000003</v>
      </c>
      <c r="D372" s="57">
        <v>5291.3363616333327</v>
      </c>
      <c r="E372" s="55">
        <v>0.45245979867916225</v>
      </c>
      <c r="F372" s="56">
        <v>1</v>
      </c>
      <c r="G372" s="55">
        <v>0.8769422192593409</v>
      </c>
      <c r="H372" s="54">
        <v>17.800000000000004</v>
      </c>
      <c r="I372" s="53">
        <v>0</v>
      </c>
      <c r="J372" s="53">
        <v>0</v>
      </c>
      <c r="K372" s="52">
        <v>1</v>
      </c>
      <c r="L372" s="51" t="s">
        <v>40</v>
      </c>
      <c r="M372" s="50">
        <v>291107.3495113104</v>
      </c>
      <c r="N372" s="49">
        <v>291075.41453005298</v>
      </c>
      <c r="O372" s="48">
        <v>-31.934981257421896</v>
      </c>
      <c r="P372" s="47">
        <v>-1.0970173481030964E-4</v>
      </c>
    </row>
    <row r="373" spans="1:16">
      <c r="A373" s="60">
        <v>361</v>
      </c>
      <c r="B373" s="60" t="s">
        <v>42</v>
      </c>
      <c r="C373" s="58">
        <v>16.060142333333339</v>
      </c>
      <c r="D373" s="57">
        <v>7307.2301085416666</v>
      </c>
      <c r="E373" s="55">
        <v>0.62327618588413003</v>
      </c>
      <c r="F373" s="56">
        <v>1</v>
      </c>
      <c r="G373" s="55">
        <v>0.95458333909047</v>
      </c>
      <c r="H373" s="54">
        <v>17.699999999999996</v>
      </c>
      <c r="I373" s="53">
        <v>0</v>
      </c>
      <c r="J373" s="53">
        <v>0</v>
      </c>
      <c r="K373" s="52">
        <v>1</v>
      </c>
      <c r="L373" s="51" t="s">
        <v>40</v>
      </c>
      <c r="M373" s="50">
        <v>392415.87969670625</v>
      </c>
      <c r="N373" s="49">
        <v>383742.21270164795</v>
      </c>
      <c r="O373" s="48">
        <v>-8673.6669950583018</v>
      </c>
      <c r="P373" s="47">
        <v>-2.2103251789305979E-2</v>
      </c>
    </row>
    <row r="374" spans="1:16">
      <c r="A374" s="60">
        <v>362</v>
      </c>
      <c r="B374" s="60" t="s">
        <v>42</v>
      </c>
      <c r="C374" s="58">
        <v>16.173049466666672</v>
      </c>
      <c r="D374" s="57">
        <v>8988.3408219166668</v>
      </c>
      <c r="E374" s="55">
        <v>0.76131564871784818</v>
      </c>
      <c r="F374" s="56">
        <v>1</v>
      </c>
      <c r="G374" s="55">
        <v>0.87216656637478207</v>
      </c>
      <c r="H374" s="54">
        <v>17.199999999999996</v>
      </c>
      <c r="I374" s="53">
        <v>0</v>
      </c>
      <c r="J374" s="53">
        <v>0</v>
      </c>
      <c r="K374" s="52">
        <v>1</v>
      </c>
      <c r="L374" s="51" t="s">
        <v>40</v>
      </c>
      <c r="M374" s="50">
        <v>434729.15648599755</v>
      </c>
      <c r="N374" s="49">
        <v>424409.72868892754</v>
      </c>
      <c r="O374" s="48">
        <v>-10319.427797070006</v>
      </c>
      <c r="P374" s="47">
        <v>-2.3737602236031274E-2</v>
      </c>
    </row>
    <row r="375" spans="1:16">
      <c r="A375" s="60">
        <v>363</v>
      </c>
      <c r="B375" s="60" t="s">
        <v>42</v>
      </c>
      <c r="C375" s="58">
        <v>16.199999999999996</v>
      </c>
      <c r="D375" s="57">
        <v>41.663602424999993</v>
      </c>
      <c r="E375" s="55">
        <v>3.5230511098427197E-3</v>
      </c>
      <c r="F375" s="56">
        <v>1</v>
      </c>
      <c r="G375" s="55">
        <v>0.38051424530449296</v>
      </c>
      <c r="H375" s="54">
        <v>18</v>
      </c>
      <c r="I375" s="53">
        <v>0</v>
      </c>
      <c r="J375" s="53">
        <v>0</v>
      </c>
      <c r="K375" s="52">
        <v>1</v>
      </c>
      <c r="L375" s="51" t="s">
        <v>40</v>
      </c>
      <c r="M375" s="50">
        <v>94665.455153577423</v>
      </c>
      <c r="N375" s="49">
        <v>108584.04561156506</v>
      </c>
      <c r="O375" s="48">
        <v>13918.590457987637</v>
      </c>
      <c r="P375" s="47">
        <v>0.14702924562510436</v>
      </c>
    </row>
    <row r="376" spans="1:16">
      <c r="A376" s="60">
        <v>364</v>
      </c>
      <c r="B376" s="60" t="s">
        <v>42</v>
      </c>
      <c r="C376" s="58">
        <v>16.199999999999996</v>
      </c>
      <c r="D376" s="57">
        <v>4735.4767833333335</v>
      </c>
      <c r="E376" s="55">
        <v>0.40042928998252447</v>
      </c>
      <c r="F376" s="56">
        <v>1</v>
      </c>
      <c r="G376" s="55">
        <v>0.67662677433426976</v>
      </c>
      <c r="H376" s="54">
        <v>18</v>
      </c>
      <c r="I376" s="53">
        <v>0</v>
      </c>
      <c r="J376" s="53">
        <v>0</v>
      </c>
      <c r="K376" s="52">
        <v>1</v>
      </c>
      <c r="L376" s="51" t="s">
        <v>40</v>
      </c>
      <c r="M376" s="50">
        <v>262644.25845550001</v>
      </c>
      <c r="N376" s="49">
        <v>265562.86735616665</v>
      </c>
      <c r="O376" s="48">
        <v>2918.6089006666443</v>
      </c>
      <c r="P376" s="47">
        <v>1.1112403209686558E-2</v>
      </c>
    </row>
    <row r="377" spans="1:16">
      <c r="A377" s="60">
        <v>365</v>
      </c>
      <c r="B377" s="60" t="s">
        <v>42</v>
      </c>
      <c r="C377" s="58">
        <v>16.281808299999998</v>
      </c>
      <c r="D377" s="57">
        <v>5339.2291405250007</v>
      </c>
      <c r="E377" s="55">
        <v>0.44921377199037071</v>
      </c>
      <c r="F377" s="56">
        <v>1</v>
      </c>
      <c r="G377" s="55">
        <v>0.90408817016742471</v>
      </c>
      <c r="H377" s="54">
        <v>11.799999999999999</v>
      </c>
      <c r="I377" s="53">
        <v>0</v>
      </c>
      <c r="J377" s="53">
        <v>0</v>
      </c>
      <c r="K377" s="52">
        <v>1</v>
      </c>
      <c r="L377" s="51" t="s">
        <v>40</v>
      </c>
      <c r="M377" s="50">
        <v>316178.50442458311</v>
      </c>
      <c r="N377" s="49">
        <v>313013.14383763605</v>
      </c>
      <c r="O377" s="48">
        <v>-3165.360586947063</v>
      </c>
      <c r="P377" s="47">
        <v>-1.0011308620450778E-2</v>
      </c>
    </row>
    <row r="378" spans="1:16">
      <c r="A378" s="60">
        <v>366</v>
      </c>
      <c r="B378" s="60" t="s">
        <v>42</v>
      </c>
      <c r="C378" s="58">
        <v>16.548443600000002</v>
      </c>
      <c r="D378" s="57">
        <v>7817.0671270833336</v>
      </c>
      <c r="E378" s="55">
        <v>0.64708871672928003</v>
      </c>
      <c r="F378" s="56">
        <v>1</v>
      </c>
      <c r="G378" s="55">
        <v>0.95160393488829109</v>
      </c>
      <c r="H378" s="54">
        <v>17.400000000000002</v>
      </c>
      <c r="I378" s="53">
        <v>0</v>
      </c>
      <c r="J378" s="53">
        <v>0</v>
      </c>
      <c r="K378" s="52">
        <v>1</v>
      </c>
      <c r="L378" s="51" t="s">
        <v>40</v>
      </c>
      <c r="M378" s="50">
        <v>425521.48414964584</v>
      </c>
      <c r="N378" s="49">
        <v>414039.62392986246</v>
      </c>
      <c r="O378" s="48">
        <v>-11481.860219783382</v>
      </c>
      <c r="P378" s="47">
        <v>-2.698303293129492E-2</v>
      </c>
    </row>
    <row r="379" spans="1:16">
      <c r="A379" s="60">
        <v>367</v>
      </c>
      <c r="B379" s="60" t="s">
        <v>42</v>
      </c>
      <c r="C379" s="58">
        <v>16.569273666666664</v>
      </c>
      <c r="D379" s="57">
        <v>7781.964702416667</v>
      </c>
      <c r="E379" s="55">
        <v>0.64337313959601217</v>
      </c>
      <c r="F379" s="56">
        <v>1</v>
      </c>
      <c r="G379" s="55">
        <v>0.94840539296868076</v>
      </c>
      <c r="H379" s="54">
        <v>18.400000000000002</v>
      </c>
      <c r="I379" s="53">
        <v>0</v>
      </c>
      <c r="J379" s="53">
        <v>0</v>
      </c>
      <c r="K379" s="52">
        <v>1</v>
      </c>
      <c r="L379" s="51" t="s">
        <v>40</v>
      </c>
      <c r="M379" s="50">
        <v>415283.39757462585</v>
      </c>
      <c r="N379" s="49">
        <v>405311.11574061587</v>
      </c>
      <c r="O379" s="48">
        <v>-9972.2818340099766</v>
      </c>
      <c r="P379" s="47">
        <v>-2.4013196511709745E-2</v>
      </c>
    </row>
    <row r="380" spans="1:16">
      <c r="A380" s="60">
        <v>368</v>
      </c>
      <c r="B380" s="60" t="s">
        <v>42</v>
      </c>
      <c r="C380" s="58">
        <v>17.099999999999998</v>
      </c>
      <c r="D380" s="57">
        <v>6127.9217820916665</v>
      </c>
      <c r="E380" s="55">
        <v>0.49090136842839599</v>
      </c>
      <c r="F380" s="56">
        <v>1</v>
      </c>
      <c r="G380" s="55">
        <v>0.77814226277469711</v>
      </c>
      <c r="H380" s="54">
        <v>19</v>
      </c>
      <c r="I380" s="53">
        <v>0</v>
      </c>
      <c r="J380" s="53">
        <v>0</v>
      </c>
      <c r="K380" s="52">
        <v>1</v>
      </c>
      <c r="L380" s="51" t="s">
        <v>40</v>
      </c>
      <c r="M380" s="50">
        <v>338427.64577344741</v>
      </c>
      <c r="N380" s="49">
        <v>335341.78447446181</v>
      </c>
      <c r="O380" s="48">
        <v>-3085.8612989856047</v>
      </c>
      <c r="P380" s="47">
        <v>-9.1182305509738514E-3</v>
      </c>
    </row>
    <row r="381" spans="1:16">
      <c r="A381" s="60">
        <v>369</v>
      </c>
      <c r="B381" s="60" t="s">
        <v>42</v>
      </c>
      <c r="C381" s="58">
        <v>17.10592096666667</v>
      </c>
      <c r="D381" s="57">
        <v>7946.9633904166667</v>
      </c>
      <c r="E381" s="55">
        <v>0.63640252056362678</v>
      </c>
      <c r="F381" s="56">
        <v>1</v>
      </c>
      <c r="G381" s="55">
        <v>0.92902823347332852</v>
      </c>
      <c r="H381" s="54">
        <v>15</v>
      </c>
      <c r="I381" s="53">
        <v>0</v>
      </c>
      <c r="J381" s="53">
        <v>0</v>
      </c>
      <c r="K381" s="52">
        <v>1</v>
      </c>
      <c r="L381" s="51" t="s">
        <v>40</v>
      </c>
      <c r="M381" s="50">
        <v>426907.10034451244</v>
      </c>
      <c r="N381" s="49">
        <v>416417.66820326255</v>
      </c>
      <c r="O381" s="48">
        <v>-10489.432141249883</v>
      </c>
      <c r="P381" s="47">
        <v>-2.457076055372457E-2</v>
      </c>
    </row>
    <row r="382" spans="1:16">
      <c r="A382" s="60">
        <v>370</v>
      </c>
      <c r="B382" s="60" t="s">
        <v>42</v>
      </c>
      <c r="C382" s="58">
        <v>17.205133900000003</v>
      </c>
      <c r="D382" s="57">
        <v>940.10843652500023</v>
      </c>
      <c r="E382" s="55">
        <v>7.4850901105840487E-2</v>
      </c>
      <c r="F382" s="56">
        <v>4.8980000000000017E-2</v>
      </c>
      <c r="G382" s="55">
        <v>0</v>
      </c>
      <c r="H382" s="54">
        <v>18.5</v>
      </c>
      <c r="I382" s="53">
        <v>0</v>
      </c>
      <c r="J382" s="53">
        <v>355</v>
      </c>
      <c r="K382" s="52">
        <v>2</v>
      </c>
      <c r="L382" s="51" t="s">
        <v>40</v>
      </c>
      <c r="M382" s="50">
        <v>60383.586223056416</v>
      </c>
      <c r="N382" s="49">
        <v>67319.520936329427</v>
      </c>
      <c r="O382" s="48">
        <v>6935.9347132730109</v>
      </c>
      <c r="P382" s="47">
        <v>0.11486457077345044</v>
      </c>
    </row>
    <row r="383" spans="1:16">
      <c r="A383" s="60">
        <v>371</v>
      </c>
      <c r="B383" s="60" t="s">
        <v>42</v>
      </c>
      <c r="C383" s="58">
        <v>17.37</v>
      </c>
      <c r="D383" s="57">
        <v>7436.4849737333343</v>
      </c>
      <c r="E383" s="55">
        <v>0.58646895322066339</v>
      </c>
      <c r="F383" s="56">
        <v>1</v>
      </c>
      <c r="G383" s="55">
        <v>0.92219954403570392</v>
      </c>
      <c r="H383" s="54">
        <v>19.300000000000004</v>
      </c>
      <c r="I383" s="53">
        <v>0</v>
      </c>
      <c r="J383" s="53">
        <v>0</v>
      </c>
      <c r="K383" s="52">
        <v>1</v>
      </c>
      <c r="L383" s="51" t="s">
        <v>40</v>
      </c>
      <c r="M383" s="50">
        <v>379607.74949714268</v>
      </c>
      <c r="N383" s="49">
        <v>374548.79090449726</v>
      </c>
      <c r="O383" s="48">
        <v>-5058.9585926454165</v>
      </c>
      <c r="P383" s="47">
        <v>-1.332680536513519E-2</v>
      </c>
    </row>
    <row r="384" spans="1:16">
      <c r="A384" s="60">
        <v>372</v>
      </c>
      <c r="B384" s="60" t="s">
        <v>42</v>
      </c>
      <c r="C384" s="58">
        <v>17.587250000000001</v>
      </c>
      <c r="D384" s="57">
        <v>7215.5760648333335</v>
      </c>
      <c r="E384" s="55">
        <v>0.56201798312665663</v>
      </c>
      <c r="F384" s="56">
        <v>1</v>
      </c>
      <c r="G384" s="55">
        <v>0.87910972647133112</v>
      </c>
      <c r="H384" s="54">
        <v>17.400000000000002</v>
      </c>
      <c r="I384" s="53">
        <v>0</v>
      </c>
      <c r="J384" s="53">
        <v>0</v>
      </c>
      <c r="K384" s="52">
        <v>1</v>
      </c>
      <c r="L384" s="51" t="s">
        <v>40</v>
      </c>
      <c r="M384" s="50">
        <v>390191.67579265166</v>
      </c>
      <c r="N384" s="49">
        <v>383508.1287444983</v>
      </c>
      <c r="O384" s="48">
        <v>-6683.5470481533557</v>
      </c>
      <c r="P384" s="47">
        <v>-1.7128881682511855E-2</v>
      </c>
    </row>
    <row r="385" spans="1:16">
      <c r="A385" s="60">
        <v>373</v>
      </c>
      <c r="B385" s="60" t="s">
        <v>42</v>
      </c>
      <c r="C385" s="58">
        <v>19.53</v>
      </c>
      <c r="D385" s="57">
        <v>6757.8762605833326</v>
      </c>
      <c r="E385" s="55">
        <v>0.47400741118920187</v>
      </c>
      <c r="F385" s="56">
        <v>1</v>
      </c>
      <c r="G385" s="55">
        <v>0.94624037505670699</v>
      </c>
      <c r="H385" s="54">
        <v>21.699999999999992</v>
      </c>
      <c r="I385" s="53">
        <v>0</v>
      </c>
      <c r="J385" s="53">
        <v>0</v>
      </c>
      <c r="K385" s="52">
        <v>1</v>
      </c>
      <c r="L385" s="51" t="s">
        <v>40</v>
      </c>
      <c r="M385" s="50">
        <v>390567.55161401088</v>
      </c>
      <c r="N385" s="49">
        <v>384822.34266104753</v>
      </c>
      <c r="O385" s="48">
        <v>-5745.2089529633522</v>
      </c>
      <c r="P385" s="47">
        <v>-1.4709898272965627E-2</v>
      </c>
    </row>
    <row r="386" spans="1:16">
      <c r="A386" s="60">
        <v>374</v>
      </c>
      <c r="B386" s="60" t="s">
        <v>42</v>
      </c>
      <c r="C386" s="58">
        <v>19.539066666666667</v>
      </c>
      <c r="D386" s="57">
        <v>7910.113705558334</v>
      </c>
      <c r="E386" s="55">
        <v>0.5545695904646577</v>
      </c>
      <c r="F386" s="56">
        <v>1</v>
      </c>
      <c r="G386" s="55">
        <v>0.86855497273248627</v>
      </c>
      <c r="H386" s="54">
        <v>18.800000000000004</v>
      </c>
      <c r="I386" s="53">
        <v>0</v>
      </c>
      <c r="J386" s="53">
        <v>0</v>
      </c>
      <c r="K386" s="52">
        <v>1</v>
      </c>
      <c r="L386" s="51" t="s">
        <v>40</v>
      </c>
      <c r="M386" s="50">
        <v>434208.09544383944</v>
      </c>
      <c r="N386" s="49">
        <v>425472.41147294972</v>
      </c>
      <c r="O386" s="48">
        <v>-8735.6839708897169</v>
      </c>
      <c r="P386" s="47">
        <v>-2.0118657534379369E-2</v>
      </c>
    </row>
    <row r="387" spans="1:16">
      <c r="A387" s="60">
        <v>375</v>
      </c>
      <c r="B387" s="60" t="s">
        <v>42</v>
      </c>
      <c r="C387" s="58">
        <v>19.701558899999998</v>
      </c>
      <c r="D387" s="57">
        <v>10691.728143116667</v>
      </c>
      <c r="E387" s="55">
        <v>0.74340325098722304</v>
      </c>
      <c r="F387" s="56">
        <v>1</v>
      </c>
      <c r="G387" s="55">
        <v>0.93845868456572579</v>
      </c>
      <c r="H387" s="54">
        <v>17.460000000000004</v>
      </c>
      <c r="I387" s="53">
        <v>0</v>
      </c>
      <c r="J387" s="53">
        <v>0</v>
      </c>
      <c r="K387" s="52">
        <v>1</v>
      </c>
      <c r="L387" s="51" t="s">
        <v>40</v>
      </c>
      <c r="M387" s="50">
        <v>532555.21001199214</v>
      </c>
      <c r="N387" s="49">
        <v>517424.31392401946</v>
      </c>
      <c r="O387" s="48">
        <v>-15130.89608797268</v>
      </c>
      <c r="P387" s="47">
        <v>-2.841188256825421E-2</v>
      </c>
    </row>
    <row r="388" spans="1:16">
      <c r="A388" s="60">
        <v>376</v>
      </c>
      <c r="B388" s="60" t="s">
        <v>42</v>
      </c>
      <c r="C388" s="58">
        <v>19.780417166666666</v>
      </c>
      <c r="D388" s="57">
        <v>183.89081409166667</v>
      </c>
      <c r="E388" s="55">
        <v>1.273508150311449E-2</v>
      </c>
      <c r="F388" s="56">
        <v>1.174E-2</v>
      </c>
      <c r="G388" s="55">
        <v>0</v>
      </c>
      <c r="H388" s="54">
        <v>15</v>
      </c>
      <c r="I388" s="53">
        <v>0</v>
      </c>
      <c r="J388" s="53">
        <v>1229</v>
      </c>
      <c r="K388" s="52">
        <v>3</v>
      </c>
      <c r="L388" s="51" t="s">
        <v>40</v>
      </c>
      <c r="M388" s="50">
        <v>52588.106228860743</v>
      </c>
      <c r="N388" s="49">
        <v>60198.511163415074</v>
      </c>
      <c r="O388" s="48">
        <v>7610.4049345543317</v>
      </c>
      <c r="P388" s="47">
        <v>0.1447172275311501</v>
      </c>
    </row>
    <row r="389" spans="1:16">
      <c r="A389" s="60">
        <v>377</v>
      </c>
      <c r="B389" s="60" t="s">
        <v>42</v>
      </c>
      <c r="C389" s="58">
        <v>19.889999999999997</v>
      </c>
      <c r="D389" s="57">
        <v>7211.3592865083328</v>
      </c>
      <c r="E389" s="55">
        <v>0.49666035017998539</v>
      </c>
      <c r="F389" s="56">
        <v>1</v>
      </c>
      <c r="G389" s="55">
        <v>0.89058199886467138</v>
      </c>
      <c r="H389" s="54">
        <v>22.099999999999998</v>
      </c>
      <c r="I389" s="53">
        <v>0</v>
      </c>
      <c r="J389" s="53">
        <v>0</v>
      </c>
      <c r="K389" s="52">
        <v>1</v>
      </c>
      <c r="L389" s="51" t="s">
        <v>40</v>
      </c>
      <c r="M389" s="50">
        <v>413611.05853811995</v>
      </c>
      <c r="N389" s="49">
        <v>406257.16900456417</v>
      </c>
      <c r="O389" s="48">
        <v>-7353.8895335557754</v>
      </c>
      <c r="P389" s="47">
        <v>-1.7779721750060543E-2</v>
      </c>
    </row>
    <row r="390" spans="1:16">
      <c r="A390" s="60">
        <v>378</v>
      </c>
      <c r="B390" s="60" t="s">
        <v>42</v>
      </c>
      <c r="C390" s="58">
        <v>19.922907600000002</v>
      </c>
      <c r="D390" s="57">
        <v>10411.693537749999</v>
      </c>
      <c r="E390" s="55">
        <v>0.71588917509855676</v>
      </c>
      <c r="F390" s="56">
        <v>1</v>
      </c>
      <c r="G390" s="55">
        <v>0.85323760485022226</v>
      </c>
      <c r="H390" s="54">
        <v>19</v>
      </c>
      <c r="I390" s="53">
        <v>0</v>
      </c>
      <c r="J390" s="53">
        <v>0</v>
      </c>
      <c r="K390" s="52">
        <v>1</v>
      </c>
      <c r="L390" s="51" t="s">
        <v>40</v>
      </c>
      <c r="M390" s="50">
        <v>496085.0806606058</v>
      </c>
      <c r="N390" s="49">
        <v>485363.53264643595</v>
      </c>
      <c r="O390" s="48">
        <v>-10721.54801416985</v>
      </c>
      <c r="P390" s="47">
        <v>-2.1612316983797675E-2</v>
      </c>
    </row>
    <row r="391" spans="1:16">
      <c r="A391" s="60">
        <v>379</v>
      </c>
      <c r="B391" s="60" t="s">
        <v>42</v>
      </c>
      <c r="C391" s="58">
        <v>20.222200999999998</v>
      </c>
      <c r="D391" s="57">
        <v>10149.100729333335</v>
      </c>
      <c r="E391" s="55">
        <v>0.68750566327649143</v>
      </c>
      <c r="F391" s="56">
        <v>1</v>
      </c>
      <c r="G391" s="55">
        <v>0.97692432329773515</v>
      </c>
      <c r="H391" s="54">
        <v>22.300000000000008</v>
      </c>
      <c r="I391" s="53">
        <v>0</v>
      </c>
      <c r="J391" s="53">
        <v>0</v>
      </c>
      <c r="K391" s="52">
        <v>1</v>
      </c>
      <c r="L391" s="51" t="s">
        <v>40</v>
      </c>
      <c r="M391" s="50">
        <v>528915.26600424002</v>
      </c>
      <c r="N391" s="49">
        <v>513485.79738902673</v>
      </c>
      <c r="O391" s="48">
        <v>-15429.468615213293</v>
      </c>
      <c r="P391" s="47">
        <v>-2.9171910146926262E-2</v>
      </c>
    </row>
    <row r="392" spans="1:16">
      <c r="A392" s="60">
        <v>380</v>
      </c>
      <c r="B392" s="60" t="s">
        <v>42</v>
      </c>
      <c r="C392" s="58">
        <v>20.861009999999997</v>
      </c>
      <c r="D392" s="57">
        <v>8271.7341246666674</v>
      </c>
      <c r="E392" s="55">
        <v>0.54317325175193731</v>
      </c>
      <c r="F392" s="56">
        <v>0.26568000000000008</v>
      </c>
      <c r="G392" s="55">
        <v>0.89014779475908801</v>
      </c>
      <c r="H392" s="54">
        <v>16.099999999999998</v>
      </c>
      <c r="I392" s="53">
        <v>0</v>
      </c>
      <c r="J392" s="53">
        <v>0</v>
      </c>
      <c r="K392" s="52">
        <v>2</v>
      </c>
      <c r="L392" s="51" t="s">
        <v>40</v>
      </c>
      <c r="M392" s="50">
        <v>423113.44067968667</v>
      </c>
      <c r="N392" s="49">
        <v>410088.95924478001</v>
      </c>
      <c r="O392" s="48">
        <v>-13024.481434906658</v>
      </c>
      <c r="P392" s="47">
        <v>-3.0782480967714514E-2</v>
      </c>
    </row>
    <row r="393" spans="1:16">
      <c r="A393" s="60">
        <v>381</v>
      </c>
      <c r="B393" s="60" t="s">
        <v>42</v>
      </c>
      <c r="C393" s="58">
        <v>21.068552633333336</v>
      </c>
      <c r="D393" s="57">
        <v>11018.360522499999</v>
      </c>
      <c r="E393" s="55">
        <v>0.71640633384040098</v>
      </c>
      <c r="F393" s="56">
        <v>1</v>
      </c>
      <c r="G393" s="55">
        <v>0.93188307713750695</v>
      </c>
      <c r="H393" s="54">
        <v>21</v>
      </c>
      <c r="I393" s="53">
        <v>0</v>
      </c>
      <c r="J393" s="53">
        <v>0</v>
      </c>
      <c r="K393" s="52">
        <v>1</v>
      </c>
      <c r="L393" s="51" t="s">
        <v>40</v>
      </c>
      <c r="M393" s="50">
        <v>536261.77524124167</v>
      </c>
      <c r="N393" s="49">
        <v>523080.68539597507</v>
      </c>
      <c r="O393" s="48">
        <v>-13181.089845266601</v>
      </c>
      <c r="P393" s="47">
        <v>-2.4579581193041367E-2</v>
      </c>
    </row>
    <row r="394" spans="1:16">
      <c r="A394" s="60">
        <v>382</v>
      </c>
      <c r="B394" s="60" t="s">
        <v>42</v>
      </c>
      <c r="C394" s="58">
        <v>21.150000000000002</v>
      </c>
      <c r="D394" s="57">
        <v>7424.1776784416661</v>
      </c>
      <c r="E394" s="55">
        <v>0.48085609497986759</v>
      </c>
      <c r="F394" s="56">
        <v>0.16151000000000001</v>
      </c>
      <c r="G394" s="55">
        <v>0.77755666919380806</v>
      </c>
      <c r="H394" s="54">
        <v>23.5</v>
      </c>
      <c r="I394" s="53">
        <v>0</v>
      </c>
      <c r="J394" s="53">
        <v>120</v>
      </c>
      <c r="K394" s="52">
        <v>2</v>
      </c>
      <c r="L394" s="51" t="s">
        <v>40</v>
      </c>
      <c r="M394" s="50">
        <v>363838.38809912052</v>
      </c>
      <c r="N394" s="49">
        <v>355446.57483915688</v>
      </c>
      <c r="O394" s="48">
        <v>-8391.8132599636447</v>
      </c>
      <c r="P394" s="47">
        <v>-2.3064672487713041E-2</v>
      </c>
    </row>
    <row r="395" spans="1:16">
      <c r="A395" s="60">
        <v>383</v>
      </c>
      <c r="B395" s="60" t="s">
        <v>42</v>
      </c>
      <c r="C395" s="58">
        <v>21.234099600000004</v>
      </c>
      <c r="D395" s="57">
        <v>7787.0380441666666</v>
      </c>
      <c r="E395" s="55">
        <v>0.50236061824670142</v>
      </c>
      <c r="F395" s="56">
        <v>1</v>
      </c>
      <c r="G395" s="55">
        <v>0.90840428509629889</v>
      </c>
      <c r="H395" s="54">
        <v>22</v>
      </c>
      <c r="I395" s="53">
        <v>0</v>
      </c>
      <c r="J395" s="53">
        <v>0</v>
      </c>
      <c r="K395" s="52">
        <v>1</v>
      </c>
      <c r="L395" s="51" t="s">
        <v>40</v>
      </c>
      <c r="M395" s="50">
        <v>446829.90161365829</v>
      </c>
      <c r="N395" s="49">
        <v>437769.27002569172</v>
      </c>
      <c r="O395" s="48">
        <v>-9060.6315879665781</v>
      </c>
      <c r="P395" s="47">
        <v>-2.0277585620938714E-2</v>
      </c>
    </row>
    <row r="396" spans="1:16">
      <c r="A396" s="60">
        <v>384</v>
      </c>
      <c r="B396" s="60" t="s">
        <v>42</v>
      </c>
      <c r="C396" s="58">
        <v>21.404325333333333</v>
      </c>
      <c r="D396" s="57">
        <v>11040.412297583332</v>
      </c>
      <c r="E396" s="55">
        <v>0.70657926502781565</v>
      </c>
      <c r="F396" s="56">
        <v>1</v>
      </c>
      <c r="G396" s="55">
        <v>0.91041614431407547</v>
      </c>
      <c r="H396" s="54">
        <v>23.300000000000008</v>
      </c>
      <c r="I396" s="53">
        <v>0</v>
      </c>
      <c r="J396" s="53">
        <v>0</v>
      </c>
      <c r="K396" s="52">
        <v>1</v>
      </c>
      <c r="L396" s="51" t="s">
        <v>40</v>
      </c>
      <c r="M396" s="50">
        <v>555507.39541904081</v>
      </c>
      <c r="N396" s="49">
        <v>539973.96679705079</v>
      </c>
      <c r="O396" s="48">
        <v>-15533.428621990024</v>
      </c>
      <c r="P396" s="47">
        <v>-2.7962595547936054E-2</v>
      </c>
    </row>
    <row r="397" spans="1:16">
      <c r="A397" s="60">
        <v>385</v>
      </c>
      <c r="B397" s="60" t="s">
        <v>42</v>
      </c>
      <c r="C397" s="58">
        <v>21.509999999999994</v>
      </c>
      <c r="D397" s="57">
        <v>7566.044272666667</v>
      </c>
      <c r="E397" s="55">
        <v>0.48184305946687234</v>
      </c>
      <c r="F397" s="56">
        <v>1</v>
      </c>
      <c r="G397" s="55">
        <v>0.93888100223816517</v>
      </c>
      <c r="H397" s="54">
        <v>23.900000000000002</v>
      </c>
      <c r="I397" s="53">
        <v>0</v>
      </c>
      <c r="J397" s="53">
        <v>0</v>
      </c>
      <c r="K397" s="52">
        <v>1</v>
      </c>
      <c r="L397" s="51" t="s">
        <v>40</v>
      </c>
      <c r="M397" s="50">
        <v>395856.0915798067</v>
      </c>
      <c r="N397" s="49">
        <v>393514.93158346001</v>
      </c>
      <c r="O397" s="48">
        <v>-2341.159996346687</v>
      </c>
      <c r="P397" s="47">
        <v>-5.9141694321374278E-3</v>
      </c>
    </row>
    <row r="398" spans="1:16">
      <c r="A398" s="60">
        <v>386</v>
      </c>
      <c r="B398" s="60" t="s">
        <v>42</v>
      </c>
      <c r="C398" s="58">
        <v>21.69</v>
      </c>
      <c r="D398" s="57">
        <v>3979.1009618666671</v>
      </c>
      <c r="E398" s="55">
        <v>0.25130581998311619</v>
      </c>
      <c r="F398" s="56">
        <v>1</v>
      </c>
      <c r="G398" s="55">
        <v>0.50386470164397024</v>
      </c>
      <c r="H398" s="54">
        <v>24.099999999999998</v>
      </c>
      <c r="I398" s="53">
        <v>0</v>
      </c>
      <c r="J398" s="53">
        <v>0</v>
      </c>
      <c r="K398" s="52">
        <v>1</v>
      </c>
      <c r="L398" s="51" t="s">
        <v>40</v>
      </c>
      <c r="M398" s="50">
        <v>268217.64250782132</v>
      </c>
      <c r="N398" s="49">
        <v>274394.24423849868</v>
      </c>
      <c r="O398" s="48">
        <v>6176.6017306773574</v>
      </c>
      <c r="P398" s="47">
        <v>2.302832010946948E-2</v>
      </c>
    </row>
    <row r="399" spans="1:16">
      <c r="A399" s="60">
        <v>387</v>
      </c>
      <c r="B399" s="60" t="s">
        <v>42</v>
      </c>
      <c r="C399" s="58">
        <v>21.844014133333335</v>
      </c>
      <c r="D399" s="57">
        <v>10377.825274000001</v>
      </c>
      <c r="E399" s="55">
        <v>0.65080524663211714</v>
      </c>
      <c r="F399" s="56">
        <v>1</v>
      </c>
      <c r="G399" s="55">
        <v>0.9338096337847569</v>
      </c>
      <c r="H399" s="54">
        <v>23</v>
      </c>
      <c r="I399" s="53">
        <v>0</v>
      </c>
      <c r="J399" s="53">
        <v>0</v>
      </c>
      <c r="K399" s="52">
        <v>1</v>
      </c>
      <c r="L399" s="51" t="s">
        <v>40</v>
      </c>
      <c r="M399" s="50">
        <v>555679.48809285997</v>
      </c>
      <c r="N399" s="49">
        <v>539047.24614067341</v>
      </c>
      <c r="O399" s="48">
        <v>-16632.241952186567</v>
      </c>
      <c r="P399" s="47">
        <v>-2.9931358469375679E-2</v>
      </c>
    </row>
    <row r="400" spans="1:16">
      <c r="A400" s="60">
        <v>388</v>
      </c>
      <c r="B400" s="60" t="s">
        <v>42</v>
      </c>
      <c r="C400" s="58">
        <v>22.139999999999997</v>
      </c>
      <c r="D400" s="57">
        <v>10434.161463583334</v>
      </c>
      <c r="E400" s="55">
        <v>0.64559041860534683</v>
      </c>
      <c r="F400" s="56">
        <v>1</v>
      </c>
      <c r="G400" s="55">
        <v>0.92319650292828725</v>
      </c>
      <c r="H400" s="54">
        <v>24.599999999999998</v>
      </c>
      <c r="I400" s="53">
        <v>0</v>
      </c>
      <c r="J400" s="53">
        <v>0</v>
      </c>
      <c r="K400" s="52">
        <v>1</v>
      </c>
      <c r="L400" s="51" t="s">
        <v>40</v>
      </c>
      <c r="M400" s="50">
        <v>525279.48080791417</v>
      </c>
      <c r="N400" s="49">
        <v>513267.57959811081</v>
      </c>
      <c r="O400" s="48">
        <v>-12011.901209803356</v>
      </c>
      <c r="P400" s="47">
        <v>-2.2867638369060729E-2</v>
      </c>
    </row>
    <row r="401" spans="1:16">
      <c r="A401" s="60">
        <v>389</v>
      </c>
      <c r="B401" s="60" t="s">
        <v>42</v>
      </c>
      <c r="C401" s="58">
        <v>22.680000000000003</v>
      </c>
      <c r="D401" s="57">
        <v>12125.686895916666</v>
      </c>
      <c r="E401" s="55">
        <v>0.73238668405671914</v>
      </c>
      <c r="F401" s="56">
        <v>1</v>
      </c>
      <c r="G401" s="55">
        <v>0.89741199074602207</v>
      </c>
      <c r="H401" s="54">
        <v>25.199999999999992</v>
      </c>
      <c r="I401" s="53">
        <v>0</v>
      </c>
      <c r="J401" s="53">
        <v>0</v>
      </c>
      <c r="K401" s="52">
        <v>1</v>
      </c>
      <c r="L401" s="51" t="s">
        <v>40</v>
      </c>
      <c r="M401" s="50">
        <v>564689.7133800576</v>
      </c>
      <c r="N401" s="49">
        <v>551878.02664920082</v>
      </c>
      <c r="O401" s="48">
        <v>-12811.686730856774</v>
      </c>
      <c r="P401" s="47">
        <v>-2.2688011534989699E-2</v>
      </c>
    </row>
    <row r="402" spans="1:16">
      <c r="A402" s="60">
        <v>390</v>
      </c>
      <c r="B402" s="60" t="s">
        <v>42</v>
      </c>
      <c r="C402" s="58">
        <v>22.698300000000003</v>
      </c>
      <c r="D402" s="57">
        <v>12328.793145999998</v>
      </c>
      <c r="E402" s="55">
        <v>0.74405386016779096</v>
      </c>
      <c r="F402" s="56">
        <v>1</v>
      </c>
      <c r="G402" s="55">
        <v>0.94793973672995258</v>
      </c>
      <c r="H402" s="54">
        <v>25.199999999999992</v>
      </c>
      <c r="I402" s="53">
        <v>0</v>
      </c>
      <c r="J402" s="53">
        <v>0</v>
      </c>
      <c r="K402" s="52">
        <v>1</v>
      </c>
      <c r="L402" s="51" t="s">
        <v>40</v>
      </c>
      <c r="M402" s="50">
        <v>575222.31897640659</v>
      </c>
      <c r="N402" s="49">
        <v>561108.05079552671</v>
      </c>
      <c r="O402" s="48">
        <v>-14114.268180879881</v>
      </c>
      <c r="P402" s="47">
        <v>-2.4537066305069421E-2</v>
      </c>
    </row>
    <row r="403" spans="1:16">
      <c r="A403" s="60">
        <v>391</v>
      </c>
      <c r="B403" s="60" t="s">
        <v>42</v>
      </c>
      <c r="C403" s="58">
        <v>22.812781499999996</v>
      </c>
      <c r="D403" s="57">
        <v>14669.095098333331</v>
      </c>
      <c r="E403" s="55">
        <v>0.88085053633791666</v>
      </c>
      <c r="F403" s="56">
        <v>1</v>
      </c>
      <c r="G403" s="55">
        <v>0.954124417828493</v>
      </c>
      <c r="H403" s="54">
        <v>21</v>
      </c>
      <c r="I403" s="53">
        <v>0</v>
      </c>
      <c r="J403" s="53">
        <v>0</v>
      </c>
      <c r="K403" s="52">
        <v>1</v>
      </c>
      <c r="L403" s="51" t="s">
        <v>40</v>
      </c>
      <c r="M403" s="50">
        <v>673173.28931718331</v>
      </c>
      <c r="N403" s="49">
        <v>652106.52939314989</v>
      </c>
      <c r="O403" s="48">
        <v>-21066.759924033424</v>
      </c>
      <c r="P403" s="47">
        <v>-3.1294705625355357E-2</v>
      </c>
    </row>
    <row r="404" spans="1:16">
      <c r="A404" s="60">
        <v>392</v>
      </c>
      <c r="B404" s="60" t="s">
        <v>42</v>
      </c>
      <c r="C404" s="58">
        <v>22.85159066666667</v>
      </c>
      <c r="D404" s="57">
        <v>7197.9088943333336</v>
      </c>
      <c r="E404" s="55">
        <v>0.43148633782866203</v>
      </c>
      <c r="F404" s="56">
        <v>1</v>
      </c>
      <c r="G404" s="55">
        <v>0.82180845795837909</v>
      </c>
      <c r="H404" s="54">
        <v>25.199999999999992</v>
      </c>
      <c r="I404" s="53">
        <v>0</v>
      </c>
      <c r="J404" s="53">
        <v>0</v>
      </c>
      <c r="K404" s="52">
        <v>1</v>
      </c>
      <c r="L404" s="51" t="s">
        <v>40</v>
      </c>
      <c r="M404" s="50">
        <v>388990.67945392331</v>
      </c>
      <c r="N404" s="49">
        <v>387919.32386617671</v>
      </c>
      <c r="O404" s="48">
        <v>-1071.3555877465988</v>
      </c>
      <c r="P404" s="47">
        <v>-2.7541934661534811E-3</v>
      </c>
    </row>
    <row r="405" spans="1:16">
      <c r="A405" s="60">
        <v>393</v>
      </c>
      <c r="B405" s="60" t="s">
        <v>42</v>
      </c>
      <c r="C405" s="58">
        <v>23.039999999999996</v>
      </c>
      <c r="D405" s="57">
        <v>5049.3563191916664</v>
      </c>
      <c r="E405" s="55">
        <v>0.30021382225026561</v>
      </c>
      <c r="F405" s="56">
        <v>1</v>
      </c>
      <c r="G405" s="55">
        <v>0.92448498156970815</v>
      </c>
      <c r="H405" s="54">
        <v>25.599999999999998</v>
      </c>
      <c r="I405" s="53">
        <v>0</v>
      </c>
      <c r="J405" s="53">
        <v>0</v>
      </c>
      <c r="K405" s="52">
        <v>1</v>
      </c>
      <c r="L405" s="51" t="s">
        <v>40</v>
      </c>
      <c r="M405" s="50">
        <v>311806.22063169646</v>
      </c>
      <c r="N405" s="49">
        <v>316453.83766232274</v>
      </c>
      <c r="O405" s="48">
        <v>4647.6170306262793</v>
      </c>
      <c r="P405" s="47">
        <v>1.4905466033392628E-2</v>
      </c>
    </row>
    <row r="406" spans="1:16">
      <c r="A406" s="60">
        <v>394</v>
      </c>
      <c r="B406" s="60" t="s">
        <v>42</v>
      </c>
      <c r="C406" s="58">
        <v>23.222245666666669</v>
      </c>
      <c r="D406" s="57">
        <v>10558.379422249998</v>
      </c>
      <c r="E406" s="55">
        <v>0.6228309554014414</v>
      </c>
      <c r="F406" s="56">
        <v>1</v>
      </c>
      <c r="G406" s="55">
        <v>0.91563720617410793</v>
      </c>
      <c r="H406" s="54">
        <v>20.770000000000003</v>
      </c>
      <c r="I406" s="53">
        <v>0</v>
      </c>
      <c r="J406" s="53">
        <v>0</v>
      </c>
      <c r="K406" s="52">
        <v>1</v>
      </c>
      <c r="L406" s="51" t="s">
        <v>40</v>
      </c>
      <c r="M406" s="50">
        <v>544903.39337506087</v>
      </c>
      <c r="N406" s="49">
        <v>531862.57543449756</v>
      </c>
      <c r="O406" s="48">
        <v>-13040.817940563313</v>
      </c>
      <c r="P406" s="47">
        <v>-2.3932348557769441E-2</v>
      </c>
    </row>
    <row r="407" spans="1:16">
      <c r="A407" s="60">
        <v>395</v>
      </c>
      <c r="B407" s="60" t="s">
        <v>42</v>
      </c>
      <c r="C407" s="58">
        <v>23.698422666666662</v>
      </c>
      <c r="D407" s="57">
        <v>11431.22805575</v>
      </c>
      <c r="E407" s="55">
        <v>0.6607704122330349</v>
      </c>
      <c r="F407" s="56">
        <v>1</v>
      </c>
      <c r="G407" s="55">
        <v>0.96231507809508121</v>
      </c>
      <c r="H407" s="54">
        <v>19.599999999999998</v>
      </c>
      <c r="I407" s="53">
        <v>0</v>
      </c>
      <c r="J407" s="53">
        <v>0</v>
      </c>
      <c r="K407" s="52">
        <v>1</v>
      </c>
      <c r="L407" s="51" t="s">
        <v>40</v>
      </c>
      <c r="M407" s="50">
        <v>600435.40621942573</v>
      </c>
      <c r="N407" s="49">
        <v>582233.96291448257</v>
      </c>
      <c r="O407" s="48">
        <v>-18201.443304943154</v>
      </c>
      <c r="P407" s="47">
        <v>-3.0313740856067271E-2</v>
      </c>
    </row>
    <row r="408" spans="1:16">
      <c r="A408" s="60">
        <v>396</v>
      </c>
      <c r="B408" s="60" t="s">
        <v>42</v>
      </c>
      <c r="C408" s="58">
        <v>23.748113999999998</v>
      </c>
      <c r="D408" s="57">
        <v>14035.409969808332</v>
      </c>
      <c r="E408" s="55">
        <v>0.8096048806123064</v>
      </c>
      <c r="F408" s="56">
        <v>0.75953749999999998</v>
      </c>
      <c r="G408" s="55">
        <v>0.79503741491100577</v>
      </c>
      <c r="H408" s="54">
        <v>26.22</v>
      </c>
      <c r="I408" s="53">
        <v>0</v>
      </c>
      <c r="J408" s="53">
        <v>12</v>
      </c>
      <c r="K408" s="52">
        <v>1</v>
      </c>
      <c r="L408" s="51" t="s">
        <v>40</v>
      </c>
      <c r="M408" s="50">
        <v>616753.66836554685</v>
      </c>
      <c r="N408" s="49">
        <v>601194.18258250062</v>
      </c>
      <c r="O408" s="48">
        <v>-15559.485783046228</v>
      </c>
      <c r="P408" s="47">
        <v>-2.5228039298542441E-2</v>
      </c>
    </row>
    <row r="409" spans="1:16">
      <c r="A409" s="60">
        <v>397</v>
      </c>
      <c r="B409" s="60" t="s">
        <v>42</v>
      </c>
      <c r="C409" s="58">
        <v>23.800702366666673</v>
      </c>
      <c r="D409" s="57">
        <v>12556.749532250002</v>
      </c>
      <c r="E409" s="55">
        <v>0.72271088859113708</v>
      </c>
      <c r="F409" s="56">
        <v>1</v>
      </c>
      <c r="G409" s="55">
        <v>0.94415999506433657</v>
      </c>
      <c r="H409" s="54">
        <v>23.860000000000003</v>
      </c>
      <c r="I409" s="53">
        <v>0</v>
      </c>
      <c r="J409" s="53">
        <v>0</v>
      </c>
      <c r="K409" s="52">
        <v>1</v>
      </c>
      <c r="L409" s="51" t="s">
        <v>40</v>
      </c>
      <c r="M409" s="50">
        <v>633853.37446299428</v>
      </c>
      <c r="N409" s="49">
        <v>614104.85108793073</v>
      </c>
      <c r="O409" s="48">
        <v>-19748.523375063553</v>
      </c>
      <c r="P409" s="47">
        <v>-3.1156296031072898E-2</v>
      </c>
    </row>
    <row r="410" spans="1:16">
      <c r="A410" s="60">
        <v>398</v>
      </c>
      <c r="B410" s="60" t="s">
        <v>42</v>
      </c>
      <c r="C410" s="58">
        <v>23.94</v>
      </c>
      <c r="D410" s="57">
        <v>7319.2601740833334</v>
      </c>
      <c r="E410" s="55">
        <v>0.41881302423200306</v>
      </c>
      <c r="F410" s="56">
        <v>0.23415000000000005</v>
      </c>
      <c r="G410" s="55">
        <v>0.95162465279822028</v>
      </c>
      <c r="H410" s="54">
        <v>26.600000000000005</v>
      </c>
      <c r="I410" s="53">
        <v>0</v>
      </c>
      <c r="J410" s="53">
        <v>85</v>
      </c>
      <c r="K410" s="52">
        <v>2</v>
      </c>
      <c r="L410" s="51" t="s">
        <v>40</v>
      </c>
      <c r="M410" s="50">
        <v>395245.79005324253</v>
      </c>
      <c r="N410" s="49">
        <v>386022.87545449921</v>
      </c>
      <c r="O410" s="48">
        <v>-9222.9145987433149</v>
      </c>
      <c r="P410" s="47">
        <v>-2.3334630831870266E-2</v>
      </c>
    </row>
    <row r="411" spans="1:16">
      <c r="A411" s="60">
        <v>399</v>
      </c>
      <c r="B411" s="60" t="s">
        <v>42</v>
      </c>
      <c r="C411" s="58">
        <v>24.127721700000006</v>
      </c>
      <c r="D411" s="57">
        <v>7255.2994751333326</v>
      </c>
      <c r="E411" s="55">
        <v>0.41192312012999693</v>
      </c>
      <c r="F411" s="56">
        <v>1</v>
      </c>
      <c r="G411" s="55">
        <v>0.85742458057343829</v>
      </c>
      <c r="H411" s="54">
        <v>13.599999999999996</v>
      </c>
      <c r="I411" s="53">
        <v>0</v>
      </c>
      <c r="J411" s="53">
        <v>0</v>
      </c>
      <c r="K411" s="52">
        <v>1</v>
      </c>
      <c r="L411" s="51" t="s">
        <v>40</v>
      </c>
      <c r="M411" s="50">
        <v>395836.26317257533</v>
      </c>
      <c r="N411" s="49">
        <v>395680.08100083802</v>
      </c>
      <c r="O411" s="48">
        <v>-156.18217173730955</v>
      </c>
      <c r="P411" s="47">
        <v>-3.9456256606085069E-4</v>
      </c>
    </row>
    <row r="412" spans="1:16">
      <c r="A412" s="60">
        <v>400</v>
      </c>
      <c r="B412" s="60" t="s">
        <v>42</v>
      </c>
      <c r="C412" s="58">
        <v>24.683744333333333</v>
      </c>
      <c r="D412" s="57">
        <v>13822.784316583335</v>
      </c>
      <c r="E412" s="55">
        <v>0.76711704374811718</v>
      </c>
      <c r="F412" s="56">
        <v>1</v>
      </c>
      <c r="G412" s="55">
        <v>0.74819739522758988</v>
      </c>
      <c r="H412" s="54">
        <v>24</v>
      </c>
      <c r="I412" s="53">
        <v>0</v>
      </c>
      <c r="J412" s="53">
        <v>0</v>
      </c>
      <c r="K412" s="52">
        <v>1</v>
      </c>
      <c r="L412" s="51" t="s">
        <v>40</v>
      </c>
      <c r="M412" s="50">
        <v>627963.98198031739</v>
      </c>
      <c r="N412" s="49">
        <v>612995.95498400752</v>
      </c>
      <c r="O412" s="48">
        <v>-14968.026996309869</v>
      </c>
      <c r="P412" s="47">
        <v>-2.38358049598759E-2</v>
      </c>
    </row>
    <row r="413" spans="1:16">
      <c r="A413" s="60">
        <v>401</v>
      </c>
      <c r="B413" s="60" t="s">
        <v>42</v>
      </c>
      <c r="C413" s="58">
        <v>24.840682333333337</v>
      </c>
      <c r="D413" s="57">
        <v>12470.913308083334</v>
      </c>
      <c r="E413" s="55">
        <v>0.68772035560639067</v>
      </c>
      <c r="F413" s="56">
        <v>1</v>
      </c>
      <c r="G413" s="55">
        <v>0.91845312074590979</v>
      </c>
      <c r="H413" s="54">
        <v>17.759999999999998</v>
      </c>
      <c r="I413" s="53">
        <v>0</v>
      </c>
      <c r="J413" s="53">
        <v>0</v>
      </c>
      <c r="K413" s="52">
        <v>1</v>
      </c>
      <c r="L413" s="51" t="s">
        <v>40</v>
      </c>
      <c r="M413" s="50">
        <v>609505.72386636923</v>
      </c>
      <c r="N413" s="49">
        <v>594043.31563443912</v>
      </c>
      <c r="O413" s="48">
        <v>-15462.408231930109</v>
      </c>
      <c r="P413" s="47">
        <v>-2.5368766242005229E-2</v>
      </c>
    </row>
    <row r="414" spans="1:16">
      <c r="A414" s="60">
        <v>402</v>
      </c>
      <c r="B414" s="60" t="s">
        <v>42</v>
      </c>
      <c r="C414" s="58">
        <v>25.199999999999992</v>
      </c>
      <c r="D414" s="57">
        <v>14686.806380000002</v>
      </c>
      <c r="E414" s="55">
        <v>0.79836955751250305</v>
      </c>
      <c r="F414" s="56">
        <v>0.70635999999999999</v>
      </c>
      <c r="G414" s="55">
        <v>0.91441234812942662</v>
      </c>
      <c r="H414" s="54">
        <v>28</v>
      </c>
      <c r="I414" s="53">
        <v>0</v>
      </c>
      <c r="J414" s="53">
        <v>0</v>
      </c>
      <c r="K414" s="52">
        <v>2</v>
      </c>
      <c r="L414" s="51" t="s">
        <v>40</v>
      </c>
      <c r="M414" s="50">
        <v>662351.58870886674</v>
      </c>
      <c r="N414" s="49">
        <v>643167.80536246661</v>
      </c>
      <c r="O414" s="48">
        <v>-19183.783346400131</v>
      </c>
      <c r="P414" s="47">
        <v>-2.8963142345284333E-2</v>
      </c>
    </row>
    <row r="415" spans="1:16">
      <c r="A415" s="60">
        <v>403</v>
      </c>
      <c r="B415" s="60" t="s">
        <v>42</v>
      </c>
      <c r="C415" s="58">
        <v>25.290000000000003</v>
      </c>
      <c r="D415" s="57">
        <v>4285.7389810833338</v>
      </c>
      <c r="E415" s="55">
        <v>0.23214216356474937</v>
      </c>
      <c r="F415" s="56">
        <v>1</v>
      </c>
      <c r="G415" s="55">
        <v>0.49248076393597023</v>
      </c>
      <c r="H415" s="54">
        <v>28.100000000000005</v>
      </c>
      <c r="I415" s="53">
        <v>0</v>
      </c>
      <c r="J415" s="53">
        <v>0</v>
      </c>
      <c r="K415" s="52">
        <v>1</v>
      </c>
      <c r="L415" s="51" t="s">
        <v>40</v>
      </c>
      <c r="M415" s="50">
        <v>300777.32102190587</v>
      </c>
      <c r="N415" s="49">
        <v>307716.06730720249</v>
      </c>
      <c r="O415" s="48">
        <v>6938.7462852966273</v>
      </c>
      <c r="P415" s="47">
        <v>2.3069379904448555E-2</v>
      </c>
    </row>
    <row r="416" spans="1:16">
      <c r="A416" s="60">
        <v>404</v>
      </c>
      <c r="B416" s="60" t="s">
        <v>42</v>
      </c>
      <c r="C416" s="58">
        <v>25.38</v>
      </c>
      <c r="D416" s="57">
        <v>9512.0413059666662</v>
      </c>
      <c r="E416" s="55">
        <v>0.51340400196285862</v>
      </c>
      <c r="F416" s="56">
        <v>1</v>
      </c>
      <c r="G416" s="55">
        <v>0.88212213816121532</v>
      </c>
      <c r="H416" s="54">
        <v>28.199999999999992</v>
      </c>
      <c r="I416" s="53">
        <v>0</v>
      </c>
      <c r="J416" s="53">
        <v>0</v>
      </c>
      <c r="K416" s="52">
        <v>1</v>
      </c>
      <c r="L416" s="51" t="s">
        <v>40</v>
      </c>
      <c r="M416" s="50">
        <v>490383.01821073372</v>
      </c>
      <c r="N416" s="49">
        <v>484215.19224506308</v>
      </c>
      <c r="O416" s="48">
        <v>-6167.8259656706359</v>
      </c>
      <c r="P416" s="47">
        <v>-1.2577568424321166E-2</v>
      </c>
    </row>
    <row r="417" spans="1:16">
      <c r="A417" s="60">
        <v>405</v>
      </c>
      <c r="B417" s="60" t="s">
        <v>42</v>
      </c>
      <c r="C417" s="58">
        <v>25.582026600000003</v>
      </c>
      <c r="D417" s="57">
        <v>8671.2098882083319</v>
      </c>
      <c r="E417" s="55">
        <v>0.4643248127134082</v>
      </c>
      <c r="F417" s="56">
        <v>1</v>
      </c>
      <c r="G417" s="55">
        <v>0.5508597699568516</v>
      </c>
      <c r="H417" s="54">
        <v>23</v>
      </c>
      <c r="I417" s="53">
        <v>0</v>
      </c>
      <c r="J417" s="53">
        <v>0</v>
      </c>
      <c r="K417" s="52">
        <v>1</v>
      </c>
      <c r="L417" s="51" t="s">
        <v>40</v>
      </c>
      <c r="M417" s="50">
        <v>415796.79304644285</v>
      </c>
      <c r="N417" s="49">
        <v>418338.6351451446</v>
      </c>
      <c r="O417" s="48">
        <v>2541.8420987017453</v>
      </c>
      <c r="P417" s="47">
        <v>6.1131835098541315E-3</v>
      </c>
    </row>
    <row r="418" spans="1:16">
      <c r="A418" s="60">
        <v>406</v>
      </c>
      <c r="B418" s="60" t="s">
        <v>42</v>
      </c>
      <c r="C418" s="58">
        <v>25.7054799</v>
      </c>
      <c r="D418" s="57">
        <v>13406.540307083334</v>
      </c>
      <c r="E418" s="55">
        <v>0.71444391545218089</v>
      </c>
      <c r="F418" s="56">
        <v>1</v>
      </c>
      <c r="G418" s="55">
        <v>0.93826500831089754</v>
      </c>
      <c r="H418" s="54">
        <v>24.400000000000002</v>
      </c>
      <c r="I418" s="53">
        <v>0</v>
      </c>
      <c r="J418" s="53">
        <v>0</v>
      </c>
      <c r="K418" s="52">
        <v>1</v>
      </c>
      <c r="L418" s="51" t="s">
        <v>40</v>
      </c>
      <c r="M418" s="50">
        <v>667377.30319474579</v>
      </c>
      <c r="N418" s="49">
        <v>647212.86436986248</v>
      </c>
      <c r="O418" s="48">
        <v>-20164.438824883313</v>
      </c>
      <c r="P418" s="47">
        <v>-3.021445099849189E-2</v>
      </c>
    </row>
    <row r="419" spans="1:16">
      <c r="A419" s="60">
        <v>407</v>
      </c>
      <c r="B419" s="60" t="s">
        <v>42</v>
      </c>
      <c r="C419" s="58">
        <v>26.100000000000005</v>
      </c>
      <c r="D419" s="57">
        <v>5076.5140406416676</v>
      </c>
      <c r="E419" s="55">
        <v>0.26644171734853656</v>
      </c>
      <c r="F419" s="56">
        <v>1</v>
      </c>
      <c r="G419" s="55">
        <v>0.83948855890785301</v>
      </c>
      <c r="H419" s="54">
        <v>29</v>
      </c>
      <c r="I419" s="53">
        <v>0</v>
      </c>
      <c r="J419" s="53">
        <v>0</v>
      </c>
      <c r="K419" s="52">
        <v>1</v>
      </c>
      <c r="L419" s="51" t="s">
        <v>40</v>
      </c>
      <c r="M419" s="50">
        <v>328692.5623023386</v>
      </c>
      <c r="N419" s="49">
        <v>334574.38263762562</v>
      </c>
      <c r="O419" s="48">
        <v>5881.8203352870187</v>
      </c>
      <c r="P419" s="47">
        <v>1.7894595162383967E-2</v>
      </c>
    </row>
    <row r="420" spans="1:16">
      <c r="A420" s="60">
        <v>408</v>
      </c>
      <c r="B420" s="60" t="s">
        <v>42</v>
      </c>
      <c r="C420" s="58">
        <v>26.334051633333328</v>
      </c>
      <c r="D420" s="57">
        <v>11268.2639165</v>
      </c>
      <c r="E420" s="55">
        <v>0.58616038970127726</v>
      </c>
      <c r="F420" s="56">
        <v>1</v>
      </c>
      <c r="G420" s="55">
        <v>0.92597744853402952</v>
      </c>
      <c r="H420" s="54">
        <v>24.300000000000008</v>
      </c>
      <c r="I420" s="53">
        <v>0</v>
      </c>
      <c r="J420" s="53">
        <v>0</v>
      </c>
      <c r="K420" s="52">
        <v>1</v>
      </c>
      <c r="L420" s="51" t="s">
        <v>40</v>
      </c>
      <c r="M420" s="50">
        <v>592954.77763110166</v>
      </c>
      <c r="N420" s="49">
        <v>578468.35294651508</v>
      </c>
      <c r="O420" s="48">
        <v>-14486.424684586585</v>
      </c>
      <c r="P420" s="47">
        <v>-2.4430909794606812E-2</v>
      </c>
    </row>
    <row r="421" spans="1:16">
      <c r="A421" s="60">
        <v>409</v>
      </c>
      <c r="B421" s="60" t="s">
        <v>42</v>
      </c>
      <c r="C421" s="58">
        <v>26.505498599999999</v>
      </c>
      <c r="D421" s="57">
        <v>6114.3994632166659</v>
      </c>
      <c r="E421" s="55">
        <v>0.31600573911253527</v>
      </c>
      <c r="F421" s="56">
        <v>0.74554999999999982</v>
      </c>
      <c r="G421" s="55">
        <v>0.44806227479992849</v>
      </c>
      <c r="H421" s="54">
        <v>29.300000000000008</v>
      </c>
      <c r="I421" s="53">
        <v>0</v>
      </c>
      <c r="J421" s="53">
        <v>10</v>
      </c>
      <c r="K421" s="52">
        <v>1</v>
      </c>
      <c r="L421" s="51" t="s">
        <v>40</v>
      </c>
      <c r="M421" s="50">
        <v>359220.53034237778</v>
      </c>
      <c r="N421" s="49">
        <v>362803.64041807718</v>
      </c>
      <c r="O421" s="48">
        <v>3583.1100756993983</v>
      </c>
      <c r="P421" s="47">
        <v>9.974680657267249E-3</v>
      </c>
    </row>
    <row r="422" spans="1:16">
      <c r="A422" s="60">
        <v>410</v>
      </c>
      <c r="B422" s="60" t="s">
        <v>42</v>
      </c>
      <c r="C422" s="58">
        <v>27</v>
      </c>
      <c r="D422" s="57">
        <v>305.64080412499999</v>
      </c>
      <c r="E422" s="55">
        <v>1.550689011288686E-2</v>
      </c>
      <c r="F422" s="56">
        <v>2.3480000000000001E-2</v>
      </c>
      <c r="G422" s="55">
        <v>0.67441363453151693</v>
      </c>
      <c r="H422" s="54">
        <v>30</v>
      </c>
      <c r="I422" s="53">
        <v>0</v>
      </c>
      <c r="J422" s="53">
        <v>1229</v>
      </c>
      <c r="K422" s="52">
        <v>3</v>
      </c>
      <c r="L422" s="51" t="s">
        <v>40</v>
      </c>
      <c r="M422" s="50">
        <v>80597.572534033767</v>
      </c>
      <c r="N422" s="49">
        <v>89928.15585554541</v>
      </c>
      <c r="O422" s="48">
        <v>9330.5833215116436</v>
      </c>
      <c r="P422" s="47">
        <v>0.11576754768354391</v>
      </c>
    </row>
    <row r="423" spans="1:16">
      <c r="A423" s="60">
        <v>411</v>
      </c>
      <c r="B423" s="60" t="s">
        <v>42</v>
      </c>
      <c r="C423" s="58">
        <v>27.012101666666666</v>
      </c>
      <c r="D423" s="57">
        <v>16947.514946666666</v>
      </c>
      <c r="E423" s="55">
        <v>0.8594582600802213</v>
      </c>
      <c r="F423" s="56">
        <v>1</v>
      </c>
      <c r="G423" s="55">
        <v>0.91843085494748689</v>
      </c>
      <c r="H423" s="54">
        <v>30</v>
      </c>
      <c r="I423" s="53">
        <v>0</v>
      </c>
      <c r="J423" s="53">
        <v>0</v>
      </c>
      <c r="K423" s="52">
        <v>1</v>
      </c>
      <c r="L423" s="51" t="s">
        <v>40</v>
      </c>
      <c r="M423" s="50">
        <v>755914.61961220007</v>
      </c>
      <c r="N423" s="49">
        <v>733777.58010879997</v>
      </c>
      <c r="O423" s="48">
        <v>-22137.039503400098</v>
      </c>
      <c r="P423" s="47">
        <v>-2.9285105657510448E-2</v>
      </c>
    </row>
    <row r="424" spans="1:16">
      <c r="A424" s="60">
        <v>412</v>
      </c>
      <c r="B424" s="60" t="s">
        <v>42</v>
      </c>
      <c r="C424" s="58">
        <v>27.8984664</v>
      </c>
      <c r="D424" s="57">
        <v>11296.45669675</v>
      </c>
      <c r="E424" s="55">
        <v>0.55467558656650839</v>
      </c>
      <c r="F424" s="56">
        <v>1</v>
      </c>
      <c r="G424" s="55">
        <v>0.89128542833920898</v>
      </c>
      <c r="H424" s="54">
        <v>19.800000000000004</v>
      </c>
      <c r="I424" s="53">
        <v>0</v>
      </c>
      <c r="J424" s="53">
        <v>0</v>
      </c>
      <c r="K424" s="52">
        <v>1</v>
      </c>
      <c r="L424" s="51" t="s">
        <v>40</v>
      </c>
      <c r="M424" s="50">
        <v>610386.01197561575</v>
      </c>
      <c r="N424" s="49">
        <v>595419.60961012577</v>
      </c>
      <c r="O424" s="48">
        <v>-14966.402365489979</v>
      </c>
      <c r="P424" s="47">
        <v>-2.4519569701554483E-2</v>
      </c>
    </row>
    <row r="425" spans="1:16">
      <c r="A425" s="60">
        <v>413</v>
      </c>
      <c r="B425" s="60" t="s">
        <v>42</v>
      </c>
      <c r="C425" s="58">
        <v>27.899999999999995</v>
      </c>
      <c r="D425" s="57">
        <v>99.660933850000006</v>
      </c>
      <c r="E425" s="55">
        <v>4.8932554549025392E-3</v>
      </c>
      <c r="F425" s="56">
        <v>1</v>
      </c>
      <c r="G425" s="55">
        <v>0.51790246004777962</v>
      </c>
      <c r="H425" s="54">
        <v>31</v>
      </c>
      <c r="I425" s="53">
        <v>0</v>
      </c>
      <c r="J425" s="53">
        <v>0</v>
      </c>
      <c r="K425" s="52">
        <v>1</v>
      </c>
      <c r="L425" s="51" t="s">
        <v>40</v>
      </c>
      <c r="M425" s="50">
        <v>143009.61916099818</v>
      </c>
      <c r="N425" s="49">
        <v>163759.17996618687</v>
      </c>
      <c r="O425" s="48">
        <v>20749.560805188696</v>
      </c>
      <c r="P425" s="47">
        <v>0.14509206392493876</v>
      </c>
    </row>
    <row r="426" spans="1:16">
      <c r="A426" s="60">
        <v>414</v>
      </c>
      <c r="B426" s="60" t="s">
        <v>42</v>
      </c>
      <c r="C426" s="58">
        <v>28.044</v>
      </c>
      <c r="D426" s="57">
        <v>7056.1738224166666</v>
      </c>
      <c r="E426" s="55">
        <v>0.34467235549697184</v>
      </c>
      <c r="F426" s="56">
        <v>4.8953333333333342E-2</v>
      </c>
      <c r="G426" s="55">
        <v>0.73394201211374499</v>
      </c>
      <c r="H426" s="54">
        <v>31.160000000000007</v>
      </c>
      <c r="I426" s="53">
        <v>0</v>
      </c>
      <c r="J426" s="53">
        <v>470</v>
      </c>
      <c r="K426" s="52">
        <v>2</v>
      </c>
      <c r="L426" s="51" t="s">
        <v>7</v>
      </c>
      <c r="M426" s="50">
        <v>366932.22370575921</v>
      </c>
      <c r="N426" s="49">
        <v>362014.66314881592</v>
      </c>
      <c r="O426" s="48">
        <v>-4917.5605569432955</v>
      </c>
      <c r="P426" s="47">
        <v>-1.3401822568973005E-2</v>
      </c>
    </row>
    <row r="427" spans="1:16">
      <c r="A427" s="60">
        <v>415</v>
      </c>
      <c r="B427" s="60" t="s">
        <v>42</v>
      </c>
      <c r="C427" s="58">
        <v>28.823760033333333</v>
      </c>
      <c r="D427" s="57">
        <v>12456.907145375</v>
      </c>
      <c r="E427" s="55">
        <v>0.59202048392691942</v>
      </c>
      <c r="F427" s="56">
        <v>1</v>
      </c>
      <c r="G427" s="55">
        <v>0.89381886626736884</v>
      </c>
      <c r="H427" s="54">
        <v>28</v>
      </c>
      <c r="I427" s="53">
        <v>0</v>
      </c>
      <c r="J427" s="53">
        <v>0</v>
      </c>
      <c r="K427" s="52">
        <v>1</v>
      </c>
      <c r="L427" s="51" t="s">
        <v>40</v>
      </c>
      <c r="M427" s="50">
        <v>662280.24391007132</v>
      </c>
      <c r="N427" s="49">
        <v>644134.18536899972</v>
      </c>
      <c r="O427" s="48">
        <v>-18146.058541071601</v>
      </c>
      <c r="P427" s="47">
        <v>-2.7399365612868244E-2</v>
      </c>
    </row>
    <row r="428" spans="1:16">
      <c r="A428" s="60">
        <v>416</v>
      </c>
      <c r="B428" s="60" t="s">
        <v>42</v>
      </c>
      <c r="C428" s="58">
        <v>29.430000000000003</v>
      </c>
      <c r="D428" s="57">
        <v>3473.0442647</v>
      </c>
      <c r="E428" s="55">
        <v>0.16165799806832093</v>
      </c>
      <c r="F428" s="56">
        <v>1</v>
      </c>
      <c r="G428" s="55">
        <v>0.38203064977981654</v>
      </c>
      <c r="H428" s="54">
        <v>32.699999999999996</v>
      </c>
      <c r="I428" s="53">
        <v>0</v>
      </c>
      <c r="J428" s="53">
        <v>0</v>
      </c>
      <c r="K428" s="52">
        <v>1</v>
      </c>
      <c r="L428" s="51" t="s">
        <v>40</v>
      </c>
      <c r="M428" s="50">
        <v>274239.51484769303</v>
      </c>
      <c r="N428" s="49">
        <v>287293.33245357702</v>
      </c>
      <c r="O428" s="48">
        <v>13053.817605883989</v>
      </c>
      <c r="P428" s="47">
        <v>4.7600060892515103E-2</v>
      </c>
    </row>
    <row r="429" spans="1:16">
      <c r="A429" s="60">
        <v>417</v>
      </c>
      <c r="B429" s="60" t="s">
        <v>42</v>
      </c>
      <c r="C429" s="58">
        <v>30.164359666666666</v>
      </c>
      <c r="D429" s="57">
        <v>16086.382272483332</v>
      </c>
      <c r="E429" s="55">
        <v>0.73053565011172528</v>
      </c>
      <c r="F429" s="56">
        <v>1</v>
      </c>
      <c r="G429" s="55">
        <v>0.96381244548012435</v>
      </c>
      <c r="H429" s="54">
        <v>32</v>
      </c>
      <c r="I429" s="53">
        <v>0</v>
      </c>
      <c r="J429" s="53">
        <v>0</v>
      </c>
      <c r="K429" s="52">
        <v>1</v>
      </c>
      <c r="L429" s="51" t="s">
        <v>40</v>
      </c>
      <c r="M429" s="50">
        <v>780109.06883640529</v>
      </c>
      <c r="N429" s="49">
        <v>755888.91444377648</v>
      </c>
      <c r="O429" s="48">
        <v>-24220.154392628814</v>
      </c>
      <c r="P429" s="47">
        <v>-3.1047138611982938E-2</v>
      </c>
    </row>
    <row r="430" spans="1:16">
      <c r="A430" s="60">
        <v>418</v>
      </c>
      <c r="B430" s="60" t="s">
        <v>42</v>
      </c>
      <c r="C430" s="58">
        <v>30.230567999999995</v>
      </c>
      <c r="D430" s="57">
        <v>10931.565743749999</v>
      </c>
      <c r="E430" s="55">
        <v>0.49535118209416656</v>
      </c>
      <c r="F430" s="56">
        <v>1</v>
      </c>
      <c r="G430" s="55">
        <v>0.96208367474521062</v>
      </c>
      <c r="H430" s="54">
        <v>32.825000000000003</v>
      </c>
      <c r="I430" s="53">
        <v>0</v>
      </c>
      <c r="J430" s="53">
        <v>0</v>
      </c>
      <c r="K430" s="52">
        <v>1</v>
      </c>
      <c r="L430" s="51" t="s">
        <v>40</v>
      </c>
      <c r="M430" s="50">
        <v>608730.08653147914</v>
      </c>
      <c r="N430" s="49">
        <v>595170.52097522921</v>
      </c>
      <c r="O430" s="48">
        <v>-13559.565556249931</v>
      </c>
      <c r="P430" s="47">
        <v>-2.2275169005546974E-2</v>
      </c>
    </row>
    <row r="431" spans="1:16">
      <c r="A431" s="60">
        <v>419</v>
      </c>
      <c r="B431" s="60" t="s">
        <v>42</v>
      </c>
      <c r="C431" s="58">
        <v>30.259724233333333</v>
      </c>
      <c r="D431" s="57">
        <v>15382.013694333333</v>
      </c>
      <c r="E431" s="55">
        <v>0.69634645291517583</v>
      </c>
      <c r="F431" s="56">
        <v>1</v>
      </c>
      <c r="G431" s="55">
        <v>0.927461187985824</v>
      </c>
      <c r="H431" s="54">
        <v>25.69</v>
      </c>
      <c r="I431" s="53">
        <v>0</v>
      </c>
      <c r="J431" s="53">
        <v>0</v>
      </c>
      <c r="K431" s="52">
        <v>1</v>
      </c>
      <c r="L431" s="51" t="s">
        <v>40</v>
      </c>
      <c r="M431" s="50">
        <v>769401.30929115682</v>
      </c>
      <c r="N431" s="49">
        <v>745584.9094301766</v>
      </c>
      <c r="O431" s="48">
        <v>-23816.399860980222</v>
      </c>
      <c r="P431" s="47">
        <v>-3.095445715178478E-2</v>
      </c>
    </row>
    <row r="432" spans="1:16">
      <c r="A432" s="60">
        <v>420</v>
      </c>
      <c r="B432" s="60" t="s">
        <v>42</v>
      </c>
      <c r="C432" s="58">
        <v>30.275689333333332</v>
      </c>
      <c r="D432" s="57">
        <v>14876.799707166667</v>
      </c>
      <c r="E432" s="55">
        <v>0.67312018751007885</v>
      </c>
      <c r="F432" s="56">
        <v>1</v>
      </c>
      <c r="G432" s="55">
        <v>0.97242955074376269</v>
      </c>
      <c r="H432" s="54">
        <v>33.5</v>
      </c>
      <c r="I432" s="53">
        <v>0</v>
      </c>
      <c r="J432" s="53">
        <v>0</v>
      </c>
      <c r="K432" s="52">
        <v>1</v>
      </c>
      <c r="L432" s="51" t="s">
        <v>40</v>
      </c>
      <c r="M432" s="50">
        <v>763066.87323202833</v>
      </c>
      <c r="N432" s="49">
        <v>738767.39993135491</v>
      </c>
      <c r="O432" s="48">
        <v>-24299.473300673417</v>
      </c>
      <c r="P432" s="47">
        <v>-3.1844487230524285E-2</v>
      </c>
    </row>
    <row r="433" spans="1:16">
      <c r="A433" s="60">
        <v>421</v>
      </c>
      <c r="B433" s="60" t="s">
        <v>42</v>
      </c>
      <c r="C433" s="58">
        <v>30.32907796666667</v>
      </c>
      <c r="D433" s="57">
        <v>15424.986583833335</v>
      </c>
      <c r="E433" s="55">
        <v>0.69669505387582298</v>
      </c>
      <c r="F433" s="56">
        <v>1</v>
      </c>
      <c r="G433" s="55">
        <v>0.93514779179737573</v>
      </c>
      <c r="H433" s="54">
        <v>29.329999999999988</v>
      </c>
      <c r="I433" s="53">
        <v>0</v>
      </c>
      <c r="J433" s="53">
        <v>0</v>
      </c>
      <c r="K433" s="52">
        <v>1</v>
      </c>
      <c r="L433" s="51" t="s">
        <v>40</v>
      </c>
      <c r="M433" s="50">
        <v>781000.02244822821</v>
      </c>
      <c r="N433" s="49">
        <v>755818.18112712156</v>
      </c>
      <c r="O433" s="48">
        <v>-25181.841321106651</v>
      </c>
      <c r="P433" s="47">
        <v>-3.2243073748152079E-2</v>
      </c>
    </row>
    <row r="434" spans="1:16">
      <c r="A434" s="60">
        <v>422</v>
      </c>
      <c r="B434" s="60" t="s">
        <v>42</v>
      </c>
      <c r="C434" s="58">
        <v>31.396297666666673</v>
      </c>
      <c r="D434" s="57">
        <v>13991.268037916665</v>
      </c>
      <c r="E434" s="55">
        <v>0.61045798467614987</v>
      </c>
      <c r="F434" s="56">
        <v>1</v>
      </c>
      <c r="G434" s="55">
        <v>0.91750572367162908</v>
      </c>
      <c r="H434" s="54">
        <v>32.425000000000004</v>
      </c>
      <c r="I434" s="53">
        <v>0</v>
      </c>
      <c r="J434" s="53">
        <v>0</v>
      </c>
      <c r="K434" s="52">
        <v>1</v>
      </c>
      <c r="L434" s="51" t="s">
        <v>40</v>
      </c>
      <c r="M434" s="50">
        <v>728062.41295337083</v>
      </c>
      <c r="N434" s="49">
        <v>708251.41242842085</v>
      </c>
      <c r="O434" s="48">
        <v>-19811.000524949981</v>
      </c>
      <c r="P434" s="47">
        <v>-2.7210579989409216E-2</v>
      </c>
    </row>
    <row r="435" spans="1:16">
      <c r="A435" s="60">
        <v>423</v>
      </c>
      <c r="B435" s="60" t="s">
        <v>42</v>
      </c>
      <c r="C435" s="58">
        <v>31.410000000000007</v>
      </c>
      <c r="D435" s="57">
        <v>15200.398601166666</v>
      </c>
      <c r="E435" s="55">
        <v>0.66292466848820786</v>
      </c>
      <c r="F435" s="56">
        <v>1</v>
      </c>
      <c r="G435" s="55">
        <v>0.92153294221373683</v>
      </c>
      <c r="H435" s="54">
        <v>34.899999999999991</v>
      </c>
      <c r="I435" s="53">
        <v>0</v>
      </c>
      <c r="J435" s="53">
        <v>0</v>
      </c>
      <c r="K435" s="52">
        <v>1</v>
      </c>
      <c r="L435" s="51" t="s">
        <v>40</v>
      </c>
      <c r="M435" s="50">
        <v>737106.86280588817</v>
      </c>
      <c r="N435" s="49">
        <v>718377.31479756162</v>
      </c>
      <c r="O435" s="48">
        <v>-18729.548008326557</v>
      </c>
      <c r="P435" s="47">
        <v>-2.5409542297612348E-2</v>
      </c>
    </row>
    <row r="436" spans="1:16">
      <c r="A436" s="60">
        <v>424</v>
      </c>
      <c r="B436" s="60" t="s">
        <v>42</v>
      </c>
      <c r="C436" s="58">
        <v>32.406199800000003</v>
      </c>
      <c r="D436" s="57">
        <v>17722.388492083333</v>
      </c>
      <c r="E436" s="55">
        <v>0.74915431798649812</v>
      </c>
      <c r="F436" s="56">
        <v>1</v>
      </c>
      <c r="G436" s="55">
        <v>0.90853858482724681</v>
      </c>
      <c r="H436" s="54">
        <v>32.800000000000004</v>
      </c>
      <c r="I436" s="53">
        <v>0</v>
      </c>
      <c r="J436" s="53">
        <v>0</v>
      </c>
      <c r="K436" s="52">
        <v>1</v>
      </c>
      <c r="L436" s="51" t="s">
        <v>40</v>
      </c>
      <c r="M436" s="50">
        <v>808383.6385761291</v>
      </c>
      <c r="N436" s="49">
        <v>787216.00388054585</v>
      </c>
      <c r="O436" s="48">
        <v>-21167.634695583256</v>
      </c>
      <c r="P436" s="47">
        <v>-2.6185134984754898E-2</v>
      </c>
    </row>
    <row r="437" spans="1:16">
      <c r="A437" s="60">
        <v>425</v>
      </c>
      <c r="B437" s="60" t="s">
        <v>42</v>
      </c>
      <c r="C437" s="58">
        <v>32.49</v>
      </c>
      <c r="D437" s="57">
        <v>12876.569639416668</v>
      </c>
      <c r="E437" s="55">
        <v>0.54290971044480141</v>
      </c>
      <c r="F437" s="56">
        <v>1</v>
      </c>
      <c r="G437" s="55">
        <v>0.91503514866771718</v>
      </c>
      <c r="H437" s="54">
        <v>36.100000000000009</v>
      </c>
      <c r="I437" s="53">
        <v>0</v>
      </c>
      <c r="J437" s="53">
        <v>0</v>
      </c>
      <c r="K437" s="52">
        <v>1</v>
      </c>
      <c r="L437" s="51" t="s">
        <v>40</v>
      </c>
      <c r="M437" s="50">
        <v>642484.10039765586</v>
      </c>
      <c r="N437" s="49">
        <v>631940.14849861909</v>
      </c>
      <c r="O437" s="48">
        <v>-10543.951899036765</v>
      </c>
      <c r="P437" s="47">
        <v>-1.6411226196120253E-2</v>
      </c>
    </row>
    <row r="438" spans="1:16">
      <c r="A438" s="60">
        <v>426</v>
      </c>
      <c r="B438" s="60" t="s">
        <v>42</v>
      </c>
      <c r="C438" s="58">
        <v>33.75</v>
      </c>
      <c r="D438" s="57">
        <v>15564.735612666665</v>
      </c>
      <c r="E438" s="55">
        <v>0.63174979655673935</v>
      </c>
      <c r="F438" s="56">
        <v>1</v>
      </c>
      <c r="G438" s="55">
        <v>0.85485146783009769</v>
      </c>
      <c r="H438" s="54">
        <v>37.5</v>
      </c>
      <c r="I438" s="53">
        <v>0</v>
      </c>
      <c r="J438" s="53">
        <v>0</v>
      </c>
      <c r="K438" s="52">
        <v>1</v>
      </c>
      <c r="L438" s="51" t="s">
        <v>40</v>
      </c>
      <c r="M438" s="50">
        <v>775559.99074707355</v>
      </c>
      <c r="N438" s="49">
        <v>755183.11850886</v>
      </c>
      <c r="O438" s="48">
        <v>-20376.872238213546</v>
      </c>
      <c r="P438" s="47">
        <v>-2.6273753779620733E-2</v>
      </c>
    </row>
    <row r="439" spans="1:16">
      <c r="A439" s="60">
        <v>427</v>
      </c>
      <c r="B439" s="60" t="s">
        <v>42</v>
      </c>
      <c r="C439" s="58">
        <v>34.019999999999989</v>
      </c>
      <c r="D439" s="57">
        <v>8388.3932394166659</v>
      </c>
      <c r="E439" s="55">
        <v>0.33777041866656476</v>
      </c>
      <c r="F439" s="56">
        <v>1</v>
      </c>
      <c r="G439" s="55">
        <v>0.89258841582258575</v>
      </c>
      <c r="H439" s="54">
        <v>37.800000000000004</v>
      </c>
      <c r="I439" s="53">
        <v>0</v>
      </c>
      <c r="J439" s="53">
        <v>0</v>
      </c>
      <c r="K439" s="52">
        <v>1</v>
      </c>
      <c r="L439" s="51" t="s">
        <v>40</v>
      </c>
      <c r="M439" s="50">
        <v>514203.85721098911</v>
      </c>
      <c r="N439" s="49">
        <v>511973.38310395245</v>
      </c>
      <c r="O439" s="48">
        <v>-2230.4741070366581</v>
      </c>
      <c r="P439" s="47">
        <v>-4.3377234063054597E-3</v>
      </c>
    </row>
    <row r="440" spans="1:16">
      <c r="A440" s="60">
        <v>428</v>
      </c>
      <c r="B440" s="60" t="s">
        <v>42</v>
      </c>
      <c r="C440" s="58">
        <v>34.406712000000013</v>
      </c>
      <c r="D440" s="57">
        <v>14205.111633083334</v>
      </c>
      <c r="E440" s="55">
        <v>0.56555991260138427</v>
      </c>
      <c r="F440" s="56">
        <v>1</v>
      </c>
      <c r="G440" s="55">
        <v>0.94084598462318381</v>
      </c>
      <c r="H440" s="54">
        <v>32.899999999999991</v>
      </c>
      <c r="I440" s="53">
        <v>0</v>
      </c>
      <c r="J440" s="53">
        <v>0</v>
      </c>
      <c r="K440" s="52">
        <v>1</v>
      </c>
      <c r="L440" s="51" t="s">
        <v>40</v>
      </c>
      <c r="M440" s="50">
        <v>732935.7024511192</v>
      </c>
      <c r="N440" s="49">
        <v>715595.43896185595</v>
      </c>
      <c r="O440" s="48">
        <v>-17340.263489263249</v>
      </c>
      <c r="P440" s="47">
        <v>-2.3658642130916938E-2</v>
      </c>
    </row>
    <row r="441" spans="1:16">
      <c r="A441" s="60">
        <v>429</v>
      </c>
      <c r="B441" s="60" t="s">
        <v>42</v>
      </c>
      <c r="C441" s="58">
        <v>34.92205533333334</v>
      </c>
      <c r="D441" s="57">
        <v>11445.549378083335</v>
      </c>
      <c r="E441" s="55">
        <v>0.44896655179204659</v>
      </c>
      <c r="F441" s="56">
        <v>1</v>
      </c>
      <c r="G441" s="55">
        <v>0.68445493974981086</v>
      </c>
      <c r="H441" s="54">
        <v>38.800000000000004</v>
      </c>
      <c r="I441" s="53">
        <v>0</v>
      </c>
      <c r="J441" s="53">
        <v>0</v>
      </c>
      <c r="K441" s="52">
        <v>1</v>
      </c>
      <c r="L441" s="51" t="s">
        <v>40</v>
      </c>
      <c r="M441" s="50">
        <v>574963.8663693358</v>
      </c>
      <c r="N441" s="49">
        <v>572972.67753480584</v>
      </c>
      <c r="O441" s="48">
        <v>-1991.1888345299521</v>
      </c>
      <c r="P441" s="47">
        <v>-3.4631547319721222E-3</v>
      </c>
    </row>
    <row r="442" spans="1:16">
      <c r="A442" s="60">
        <v>430</v>
      </c>
      <c r="B442" s="60" t="s">
        <v>42</v>
      </c>
      <c r="C442" s="58">
        <v>35.369999999999997</v>
      </c>
      <c r="D442" s="57">
        <v>17886.085844083333</v>
      </c>
      <c r="E442" s="55">
        <v>0.69271946445146748</v>
      </c>
      <c r="F442" s="56">
        <v>1</v>
      </c>
      <c r="G442" s="55">
        <v>0.83386190196773624</v>
      </c>
      <c r="H442" s="54">
        <v>39.300000000000004</v>
      </c>
      <c r="I442" s="53">
        <v>0</v>
      </c>
      <c r="J442" s="53">
        <v>0</v>
      </c>
      <c r="K442" s="52">
        <v>1</v>
      </c>
      <c r="L442" s="51" t="s">
        <v>40</v>
      </c>
      <c r="M442" s="50">
        <v>804413.92603520921</v>
      </c>
      <c r="N442" s="49">
        <v>787889.75919886585</v>
      </c>
      <c r="O442" s="48">
        <v>-16524.166836343356</v>
      </c>
      <c r="P442" s="47">
        <v>-2.0541870673208725E-2</v>
      </c>
    </row>
    <row r="443" spans="1:16">
      <c r="A443" s="60">
        <v>431</v>
      </c>
      <c r="B443" s="60" t="s">
        <v>42</v>
      </c>
      <c r="C443" s="58">
        <v>36.360000000000007</v>
      </c>
      <c r="D443" s="57">
        <v>10616.891786225</v>
      </c>
      <c r="E443" s="55">
        <v>0.3999914020459408</v>
      </c>
      <c r="F443" s="56">
        <v>1</v>
      </c>
      <c r="G443" s="55">
        <v>0.76727336058250983</v>
      </c>
      <c r="H443" s="54">
        <v>40.399999999999991</v>
      </c>
      <c r="I443" s="53">
        <v>0</v>
      </c>
      <c r="J443" s="53">
        <v>0</v>
      </c>
      <c r="K443" s="52">
        <v>1</v>
      </c>
      <c r="L443" s="51" t="s">
        <v>40</v>
      </c>
      <c r="M443" s="50">
        <v>573079.39896183275</v>
      </c>
      <c r="N443" s="49">
        <v>570925.91166168975</v>
      </c>
      <c r="O443" s="48">
        <v>-2153.4873001429951</v>
      </c>
      <c r="P443" s="47">
        <v>-3.7577468393457606E-3</v>
      </c>
    </row>
    <row r="444" spans="1:16">
      <c r="A444" s="60">
        <v>432</v>
      </c>
      <c r="B444" s="60" t="s">
        <v>42</v>
      </c>
      <c r="C444" s="58">
        <v>36.548806866666666</v>
      </c>
      <c r="D444" s="57">
        <v>13936.777231400001</v>
      </c>
      <c r="E444" s="55">
        <v>0.52235564704203552</v>
      </c>
      <c r="F444" s="56">
        <v>1</v>
      </c>
      <c r="G444" s="55">
        <v>0.60132923541681882</v>
      </c>
      <c r="H444" s="54">
        <v>39.583333333333336</v>
      </c>
      <c r="I444" s="53">
        <v>0</v>
      </c>
      <c r="J444" s="53">
        <v>0</v>
      </c>
      <c r="K444" s="52">
        <v>1</v>
      </c>
      <c r="L444" s="51" t="s">
        <v>40</v>
      </c>
      <c r="M444" s="50">
        <v>603848.87960469921</v>
      </c>
      <c r="N444" s="49">
        <v>585232.96597910731</v>
      </c>
      <c r="O444" s="48">
        <v>-18615.9136255919</v>
      </c>
      <c r="P444" s="47">
        <v>-3.0828762384685609E-2</v>
      </c>
    </row>
    <row r="445" spans="1:16">
      <c r="A445" s="60">
        <v>433</v>
      </c>
      <c r="B445" s="60" t="s">
        <v>42</v>
      </c>
      <c r="C445" s="58">
        <v>36.593388000000004</v>
      </c>
      <c r="D445" s="57">
        <v>15823.351103083332</v>
      </c>
      <c r="E445" s="55">
        <v>0.5923426229044787</v>
      </c>
      <c r="F445" s="56">
        <v>0.59806000000000015</v>
      </c>
      <c r="G445" s="55">
        <v>0.94639650811347675</v>
      </c>
      <c r="H445" s="54">
        <v>23.420000000000005</v>
      </c>
      <c r="I445" s="53">
        <v>0</v>
      </c>
      <c r="J445" s="53">
        <v>0</v>
      </c>
      <c r="K445" s="52">
        <v>2</v>
      </c>
      <c r="L445" s="51" t="s">
        <v>40</v>
      </c>
      <c r="M445" s="50">
        <v>826391.98576041916</v>
      </c>
      <c r="N445" s="49">
        <v>797015.364191556</v>
      </c>
      <c r="O445" s="48">
        <v>-29376.621568863164</v>
      </c>
      <c r="P445" s="47">
        <v>-3.5548047506573706E-2</v>
      </c>
    </row>
    <row r="446" spans="1:16">
      <c r="A446" s="60">
        <v>434</v>
      </c>
      <c r="B446" s="60" t="s">
        <v>42</v>
      </c>
      <c r="C446" s="58">
        <v>36.899999999999991</v>
      </c>
      <c r="D446" s="57">
        <v>16672.676772125</v>
      </c>
      <c r="E446" s="55">
        <v>0.61895076556873452</v>
      </c>
      <c r="F446" s="56">
        <v>1</v>
      </c>
      <c r="G446" s="55">
        <v>0.82844981855142097</v>
      </c>
      <c r="H446" s="54">
        <v>41</v>
      </c>
      <c r="I446" s="53">
        <v>0</v>
      </c>
      <c r="J446" s="53">
        <v>0</v>
      </c>
      <c r="K446" s="52">
        <v>1</v>
      </c>
      <c r="L446" s="51" t="s">
        <v>40</v>
      </c>
      <c r="M446" s="50">
        <v>829178.92680962023</v>
      </c>
      <c r="N446" s="49">
        <v>807425.63331342547</v>
      </c>
      <c r="O446" s="48">
        <v>-21753.293496194761</v>
      </c>
      <c r="P446" s="47">
        <v>-2.6234739925064841E-2</v>
      </c>
    </row>
    <row r="447" spans="1:16">
      <c r="A447" s="60">
        <v>435</v>
      </c>
      <c r="B447" s="60" t="s">
        <v>42</v>
      </c>
      <c r="C447" s="58">
        <v>37.410297333333332</v>
      </c>
      <c r="D447" s="57">
        <v>16436.716943083335</v>
      </c>
      <c r="E447" s="55">
        <v>0.60186772658717191</v>
      </c>
      <c r="F447" s="56">
        <v>1</v>
      </c>
      <c r="G447" s="55">
        <v>0.69756951272468903</v>
      </c>
      <c r="H447" s="54">
        <v>31.449999999999992</v>
      </c>
      <c r="I447" s="53">
        <v>0</v>
      </c>
      <c r="J447" s="53">
        <v>0</v>
      </c>
      <c r="K447" s="52">
        <v>1</v>
      </c>
      <c r="L447" s="51" t="s">
        <v>40</v>
      </c>
      <c r="M447" s="50">
        <v>784599.98241001915</v>
      </c>
      <c r="N447" s="49">
        <v>769673.56839528901</v>
      </c>
      <c r="O447" s="48">
        <v>-14926.414014730137</v>
      </c>
      <c r="P447" s="47">
        <v>-1.9024234449867519E-2</v>
      </c>
    </row>
    <row r="448" spans="1:16">
      <c r="A448" s="60">
        <v>436</v>
      </c>
      <c r="B448" s="60" t="s">
        <v>42</v>
      </c>
      <c r="C448" s="58">
        <v>37.529999999999994</v>
      </c>
      <c r="D448" s="57">
        <v>11964.996532058334</v>
      </c>
      <c r="E448" s="55">
        <v>0.43672811639485987</v>
      </c>
      <c r="F448" s="56">
        <v>1</v>
      </c>
      <c r="G448" s="55">
        <v>0.62221891643214178</v>
      </c>
      <c r="H448" s="54">
        <v>41.699999999999996</v>
      </c>
      <c r="I448" s="53">
        <v>0</v>
      </c>
      <c r="J448" s="53">
        <v>0</v>
      </c>
      <c r="K448" s="52">
        <v>1</v>
      </c>
      <c r="L448" s="51" t="s">
        <v>40</v>
      </c>
      <c r="M448" s="50">
        <v>650936.44382787438</v>
      </c>
      <c r="N448" s="49">
        <v>642692.63479889801</v>
      </c>
      <c r="O448" s="48">
        <v>-8243.8090289763641</v>
      </c>
      <c r="P448" s="47">
        <v>-1.2664537539944922E-2</v>
      </c>
    </row>
    <row r="449" spans="1:17">
      <c r="A449" s="60">
        <v>437</v>
      </c>
      <c r="B449" s="60" t="s">
        <v>42</v>
      </c>
      <c r="C449" s="58">
        <v>38.699999999999996</v>
      </c>
      <c r="D449" s="57">
        <v>17405.617340666664</v>
      </c>
      <c r="E449" s="55">
        <v>0.61610623838684175</v>
      </c>
      <c r="F449" s="56">
        <v>1</v>
      </c>
      <c r="G449" s="55">
        <v>0.94832139780673852</v>
      </c>
      <c r="H449" s="54">
        <v>43</v>
      </c>
      <c r="I449" s="53">
        <v>0</v>
      </c>
      <c r="J449" s="53">
        <v>0</v>
      </c>
      <c r="K449" s="52">
        <v>1</v>
      </c>
      <c r="L449" s="51" t="s">
        <v>40</v>
      </c>
      <c r="M449" s="50">
        <v>883492.03942006</v>
      </c>
      <c r="N449" s="49">
        <v>858120.57456467336</v>
      </c>
      <c r="O449" s="48">
        <v>-25371.464855386643</v>
      </c>
      <c r="P449" s="47">
        <v>-2.8717253493354536E-2</v>
      </c>
    </row>
    <row r="450" spans="1:17">
      <c r="A450" s="60">
        <v>438</v>
      </c>
      <c r="B450" s="60" t="s">
        <v>42</v>
      </c>
      <c r="C450" s="58">
        <v>39.722888333333337</v>
      </c>
      <c r="D450" s="57">
        <v>18152.109339333332</v>
      </c>
      <c r="E450" s="55">
        <v>0.62598426871441937</v>
      </c>
      <c r="F450" s="56">
        <v>1</v>
      </c>
      <c r="G450" s="55">
        <v>0.89047012638719691</v>
      </c>
      <c r="H450" s="54">
        <v>10</v>
      </c>
      <c r="I450" s="53">
        <v>0</v>
      </c>
      <c r="J450" s="53">
        <v>0</v>
      </c>
      <c r="K450" s="52">
        <v>1</v>
      </c>
      <c r="L450" s="51" t="s">
        <v>40</v>
      </c>
      <c r="M450" s="50">
        <v>946313.32393880666</v>
      </c>
      <c r="N450" s="49">
        <v>915698.5959387935</v>
      </c>
      <c r="O450" s="48">
        <v>-30614.728000013158</v>
      </c>
      <c r="P450" s="47">
        <v>-3.2351576613744118E-2</v>
      </c>
    </row>
    <row r="451" spans="1:17">
      <c r="A451" s="60">
        <v>439</v>
      </c>
      <c r="B451" s="60" t="s">
        <v>42</v>
      </c>
      <c r="C451" s="58">
        <v>40.470235333333342</v>
      </c>
      <c r="D451" s="57">
        <v>19586.609430166667</v>
      </c>
      <c r="E451" s="55">
        <v>0.6629803756057423</v>
      </c>
      <c r="F451" s="56">
        <v>1</v>
      </c>
      <c r="G451" s="55">
        <v>0.88321719465534254</v>
      </c>
      <c r="H451" s="54">
        <v>35.130000000000003</v>
      </c>
      <c r="I451" s="53">
        <v>0</v>
      </c>
      <c r="J451" s="53">
        <v>0</v>
      </c>
      <c r="K451" s="52">
        <v>1</v>
      </c>
      <c r="L451" s="51" t="s">
        <v>40</v>
      </c>
      <c r="M451" s="50">
        <v>992836.77606606518</v>
      </c>
      <c r="N451" s="49">
        <v>960251.8549562851</v>
      </c>
      <c r="O451" s="48">
        <v>-32584.921109780087</v>
      </c>
      <c r="P451" s="47">
        <v>-3.2820018250020816E-2</v>
      </c>
    </row>
    <row r="452" spans="1:17">
      <c r="A452" s="60">
        <v>440</v>
      </c>
      <c r="B452" s="60" t="s">
        <v>42</v>
      </c>
      <c r="C452" s="58">
        <v>40.961641999999991</v>
      </c>
      <c r="D452" s="57">
        <v>23754.134927916664</v>
      </c>
      <c r="E452" s="55">
        <v>0.79439957168122854</v>
      </c>
      <c r="F452" s="56">
        <v>1</v>
      </c>
      <c r="G452" s="55">
        <v>0.81520704697902835</v>
      </c>
      <c r="H452" s="54">
        <v>42.600000000000009</v>
      </c>
      <c r="I452" s="53">
        <v>0</v>
      </c>
      <c r="J452" s="53">
        <v>0</v>
      </c>
      <c r="K452" s="52">
        <v>1</v>
      </c>
      <c r="L452" s="51" t="s">
        <v>40</v>
      </c>
      <c r="M452" s="50">
        <v>1047726.7189461375</v>
      </c>
      <c r="N452" s="49">
        <v>1018699.5765663208</v>
      </c>
      <c r="O452" s="48">
        <v>-29027.142379816622</v>
      </c>
      <c r="P452" s="47">
        <v>-2.7704879387836702E-2</v>
      </c>
    </row>
    <row r="453" spans="1:17">
      <c r="A453" s="60">
        <v>441</v>
      </c>
      <c r="B453" s="60" t="s">
        <v>42</v>
      </c>
      <c r="C453" s="58">
        <v>41.177755333333344</v>
      </c>
      <c r="D453" s="57">
        <v>12709.752120333333</v>
      </c>
      <c r="E453" s="55">
        <v>0.42281613463346068</v>
      </c>
      <c r="F453" s="56">
        <v>0.73432000000000019</v>
      </c>
      <c r="G453" s="55">
        <v>0.66756499990251006</v>
      </c>
      <c r="H453" s="54">
        <v>44.5</v>
      </c>
      <c r="I453" s="53">
        <v>0</v>
      </c>
      <c r="J453" s="53">
        <v>0</v>
      </c>
      <c r="K453" s="52">
        <v>2</v>
      </c>
      <c r="L453" s="51" t="s">
        <v>40</v>
      </c>
      <c r="M453" s="50">
        <v>633858.52888286335</v>
      </c>
      <c r="N453" s="49">
        <v>629719.40883583657</v>
      </c>
      <c r="O453" s="48">
        <v>-4139.1200470267795</v>
      </c>
      <c r="P453" s="47">
        <v>-6.5300376320907502E-3</v>
      </c>
    </row>
    <row r="454" spans="1:17">
      <c r="A454" s="136">
        <v>442</v>
      </c>
      <c r="B454" s="150" t="s">
        <v>42</v>
      </c>
      <c r="C454" s="288">
        <v>41.49</v>
      </c>
      <c r="D454" s="137">
        <v>14769.004765416665</v>
      </c>
      <c r="E454" s="289">
        <v>0.48762384616252352</v>
      </c>
      <c r="F454" s="290">
        <v>1</v>
      </c>
      <c r="G454" s="289">
        <v>0.84216132679487876</v>
      </c>
      <c r="H454" s="291">
        <v>46.100000000000016</v>
      </c>
      <c r="I454" s="292">
        <v>0</v>
      </c>
      <c r="J454" s="292">
        <v>0</v>
      </c>
      <c r="K454" s="293">
        <v>1</v>
      </c>
      <c r="L454" s="294" t="s">
        <v>40</v>
      </c>
      <c r="M454" s="295">
        <v>769504.43535759591</v>
      </c>
      <c r="N454" s="296">
        <v>756630.5556232793</v>
      </c>
      <c r="O454" s="297">
        <v>-12873.879734316608</v>
      </c>
      <c r="P454" s="138">
        <v>-1.6730091657410649E-2</v>
      </c>
    </row>
    <row r="455" spans="1:17">
      <c r="A455" s="60">
        <v>443</v>
      </c>
      <c r="B455" s="60" t="s">
        <v>42</v>
      </c>
      <c r="C455" s="58">
        <v>41.58</v>
      </c>
      <c r="D455" s="57">
        <v>13578.198555916666</v>
      </c>
      <c r="E455" s="55">
        <v>0.44733698880246253</v>
      </c>
      <c r="F455" s="56">
        <v>1</v>
      </c>
      <c r="G455" s="55">
        <v>0.75529617799203663</v>
      </c>
      <c r="H455" s="54">
        <v>46.199999999999996</v>
      </c>
      <c r="I455" s="53">
        <v>0</v>
      </c>
      <c r="J455" s="53">
        <v>0</v>
      </c>
      <c r="K455" s="52">
        <v>1</v>
      </c>
      <c r="L455" s="51" t="s">
        <v>40</v>
      </c>
      <c r="M455" s="50">
        <v>767692.59316945763</v>
      </c>
      <c r="N455" s="49">
        <v>751809.18877380074</v>
      </c>
      <c r="O455" s="48">
        <v>-15883.404395656893</v>
      </c>
      <c r="P455" s="47">
        <v>-2.0689797631212588E-2</v>
      </c>
    </row>
    <row r="456" spans="1:17">
      <c r="A456" s="60">
        <v>444</v>
      </c>
      <c r="B456" s="60" t="s">
        <v>42</v>
      </c>
      <c r="C456" s="58">
        <v>42.659999999999989</v>
      </c>
      <c r="D456" s="57">
        <v>9258.4367256166661</v>
      </c>
      <c r="E456" s="55">
        <v>0.29729934447002637</v>
      </c>
      <c r="F456" s="56">
        <v>1</v>
      </c>
      <c r="G456" s="55">
        <v>0.74953046765313047</v>
      </c>
      <c r="H456" s="54">
        <v>47.399999999999984</v>
      </c>
      <c r="I456" s="53">
        <v>0</v>
      </c>
      <c r="J456" s="53">
        <v>0</v>
      </c>
      <c r="K456" s="52">
        <v>1</v>
      </c>
      <c r="L456" s="51" t="s">
        <v>40</v>
      </c>
      <c r="M456" s="50">
        <v>558835.29647510045</v>
      </c>
      <c r="N456" s="49">
        <v>561814.23739192786</v>
      </c>
      <c r="O456" s="48">
        <v>2978.9409168274142</v>
      </c>
      <c r="P456" s="47">
        <v>5.330624131326938E-3</v>
      </c>
    </row>
    <row r="457" spans="1:17">
      <c r="A457" s="60">
        <v>445</v>
      </c>
      <c r="B457" s="60" t="s">
        <v>42</v>
      </c>
      <c r="C457" s="58">
        <v>42.875016000000009</v>
      </c>
      <c r="D457" s="57">
        <v>20346.33565375</v>
      </c>
      <c r="E457" s="55">
        <v>0.65006839126007221</v>
      </c>
      <c r="F457" s="56">
        <v>1</v>
      </c>
      <c r="G457" s="55">
        <v>0.91936444110016102</v>
      </c>
      <c r="H457" s="54">
        <v>18.789999999999996</v>
      </c>
      <c r="I457" s="53">
        <v>0</v>
      </c>
      <c r="J457" s="53">
        <v>0</v>
      </c>
      <c r="K457" s="52">
        <v>1</v>
      </c>
      <c r="L457" s="51" t="s">
        <v>40</v>
      </c>
      <c r="M457" s="50">
        <v>1048833.2260277125</v>
      </c>
      <c r="N457" s="49">
        <v>1012986.2712446625</v>
      </c>
      <c r="O457" s="48">
        <v>-35846.954783049994</v>
      </c>
      <c r="P457" s="47">
        <v>-3.4177935913428853E-2</v>
      </c>
    </row>
    <row r="458" spans="1:17">
      <c r="A458" s="60">
        <v>446</v>
      </c>
      <c r="B458" s="60" t="s">
        <v>42</v>
      </c>
      <c r="C458" s="58">
        <v>43.38</v>
      </c>
      <c r="D458" s="57">
        <v>4256.9160128000003</v>
      </c>
      <c r="E458" s="55">
        <v>0.13442581370115639</v>
      </c>
      <c r="F458" s="56">
        <v>1</v>
      </c>
      <c r="G458" s="55">
        <v>0.56370122613324158</v>
      </c>
      <c r="H458" s="54">
        <v>48.199999999999996</v>
      </c>
      <c r="I458" s="53">
        <v>0</v>
      </c>
      <c r="J458" s="53">
        <v>0</v>
      </c>
      <c r="K458" s="52">
        <v>1</v>
      </c>
      <c r="L458" s="51" t="s">
        <v>40</v>
      </c>
      <c r="M458" s="50">
        <v>366865.16099069867</v>
      </c>
      <c r="N458" s="49">
        <v>384380.69410711457</v>
      </c>
      <c r="O458" s="48">
        <v>17515.5331164159</v>
      </c>
      <c r="P458" s="47">
        <v>4.7743789759475089E-2</v>
      </c>
    </row>
    <row r="459" spans="1:17">
      <c r="A459" s="136">
        <v>447</v>
      </c>
      <c r="B459" s="150" t="s">
        <v>42</v>
      </c>
      <c r="C459" s="288">
        <v>43.698024000000004</v>
      </c>
      <c r="D459" s="137">
        <v>16808.857424416667</v>
      </c>
      <c r="E459" s="289">
        <v>0.52693073920784173</v>
      </c>
      <c r="F459" s="290">
        <v>1</v>
      </c>
      <c r="G459" s="289">
        <v>0.9071850644534516</v>
      </c>
      <c r="H459" s="291">
        <v>41.399999999999991</v>
      </c>
      <c r="I459" s="292">
        <v>0</v>
      </c>
      <c r="J459" s="292">
        <v>0</v>
      </c>
      <c r="K459" s="293">
        <v>1</v>
      </c>
      <c r="L459" s="294" t="s">
        <v>40</v>
      </c>
      <c r="M459" s="295">
        <v>915492.95286480582</v>
      </c>
      <c r="N459" s="296">
        <v>889795.13518596918</v>
      </c>
      <c r="O459" s="297">
        <v>-25697.81767883664</v>
      </c>
      <c r="P459" s="138">
        <v>-2.8069924075790818E-2</v>
      </c>
    </row>
    <row r="460" spans="1:17">
      <c r="A460" s="60">
        <v>448</v>
      </c>
      <c r="B460" s="60" t="s">
        <v>42</v>
      </c>
      <c r="C460" s="58">
        <v>46.079999999999991</v>
      </c>
      <c r="D460" s="57">
        <v>21280.814700333336</v>
      </c>
      <c r="E460" s="55">
        <v>0.63263456943057161</v>
      </c>
      <c r="F460" s="56">
        <v>1</v>
      </c>
      <c r="G460" s="55">
        <v>0.97265808574233759</v>
      </c>
      <c r="H460" s="54">
        <v>51.199999999999996</v>
      </c>
      <c r="I460" s="53">
        <v>0</v>
      </c>
      <c r="J460" s="53">
        <v>0</v>
      </c>
      <c r="K460" s="52">
        <v>1</v>
      </c>
      <c r="L460" s="51" t="s">
        <v>40</v>
      </c>
      <c r="M460" s="50">
        <v>1023952.5040810634</v>
      </c>
      <c r="N460" s="49">
        <v>996755.62556496973</v>
      </c>
      <c r="O460" s="48">
        <v>-27196.878516093711</v>
      </c>
      <c r="P460" s="47">
        <v>-2.6560683632978949E-2</v>
      </c>
    </row>
    <row r="461" spans="1:17">
      <c r="A461" s="60">
        <v>449</v>
      </c>
      <c r="B461" s="150" t="s">
        <v>42</v>
      </c>
      <c r="C461" s="58">
        <v>46.349127333333335</v>
      </c>
      <c r="D461" s="57">
        <v>23570.563352750003</v>
      </c>
      <c r="E461" s="55">
        <v>0.69663540193024143</v>
      </c>
      <c r="F461" s="56">
        <v>1</v>
      </c>
      <c r="G461" s="55">
        <v>0.90247368127113081</v>
      </c>
      <c r="H461" s="54">
        <v>45</v>
      </c>
      <c r="I461" s="53">
        <v>0</v>
      </c>
      <c r="J461" s="53">
        <v>0</v>
      </c>
      <c r="K461" s="52">
        <v>1</v>
      </c>
      <c r="L461" s="51" t="s">
        <v>40</v>
      </c>
      <c r="M461" s="50">
        <v>1130821.4128645223</v>
      </c>
      <c r="N461" s="49">
        <v>1095431.9147924192</v>
      </c>
      <c r="O461" s="48">
        <v>-35389.498072103132</v>
      </c>
      <c r="P461" s="47">
        <v>-3.1295390827855644E-2</v>
      </c>
    </row>
    <row r="462" spans="1:17" s="45" customFormat="1">
      <c r="A462" s="298">
        <v>450</v>
      </c>
      <c r="B462" s="215" t="s">
        <v>42</v>
      </c>
      <c r="C462" s="288">
        <v>48.200350000000007</v>
      </c>
      <c r="D462" s="137">
        <v>11145.477151541667</v>
      </c>
      <c r="E462" s="289">
        <v>0.31675655716027146</v>
      </c>
      <c r="F462" s="290">
        <v>1</v>
      </c>
      <c r="G462" s="289">
        <v>0.31995527611507307</v>
      </c>
      <c r="H462" s="291">
        <v>49</v>
      </c>
      <c r="I462" s="292">
        <v>0</v>
      </c>
      <c r="J462" s="292">
        <v>0</v>
      </c>
      <c r="K462" s="293">
        <v>1</v>
      </c>
      <c r="L462" s="294" t="s">
        <v>40</v>
      </c>
      <c r="M462" s="295">
        <v>618842.57252854295</v>
      </c>
      <c r="N462" s="296">
        <v>622933.21152611123</v>
      </c>
      <c r="O462" s="297">
        <v>4090.6389975682832</v>
      </c>
      <c r="P462" s="138">
        <v>6.6101447753574034E-3</v>
      </c>
      <c r="Q462" s="139"/>
    </row>
    <row r="463" spans="1:17">
      <c r="A463" s="60">
        <v>451</v>
      </c>
      <c r="B463" s="254" t="s">
        <v>42</v>
      </c>
      <c r="C463" s="58">
        <v>50.670000000000009</v>
      </c>
      <c r="D463" s="57">
        <v>17174.783212499999</v>
      </c>
      <c r="E463" s="55">
        <v>0.46432011626398034</v>
      </c>
      <c r="F463" s="56">
        <v>1</v>
      </c>
      <c r="G463" s="55">
        <v>0.81055096676058769</v>
      </c>
      <c r="H463" s="54">
        <v>56.29999999999999</v>
      </c>
      <c r="I463" s="53">
        <v>0</v>
      </c>
      <c r="J463" s="53">
        <v>0</v>
      </c>
      <c r="K463" s="52">
        <v>1</v>
      </c>
      <c r="L463" s="51" t="s">
        <v>40</v>
      </c>
      <c r="M463" s="50">
        <v>938210.94316137501</v>
      </c>
      <c r="N463" s="49">
        <v>917126.47506187519</v>
      </c>
      <c r="O463" s="48">
        <v>-21084.46809949982</v>
      </c>
      <c r="P463" s="47">
        <v>-2.2473057102120404E-2</v>
      </c>
    </row>
    <row r="464" spans="1:17">
      <c r="A464" s="60">
        <v>452</v>
      </c>
      <c r="B464" s="254" t="s">
        <v>42</v>
      </c>
      <c r="C464" s="58">
        <v>51.29999999999999</v>
      </c>
      <c r="D464" s="57">
        <v>1037.7850597416666</v>
      </c>
      <c r="E464" s="55">
        <v>2.7711956520645859E-2</v>
      </c>
      <c r="F464" s="56">
        <v>1</v>
      </c>
      <c r="G464" s="55">
        <v>0.58887235782556868</v>
      </c>
      <c r="H464" s="54">
        <v>57</v>
      </c>
      <c r="I464" s="53">
        <v>0</v>
      </c>
      <c r="J464" s="53">
        <v>0</v>
      </c>
      <c r="K464" s="52">
        <v>1</v>
      </c>
      <c r="L464" s="51" t="s">
        <v>40</v>
      </c>
      <c r="M464" s="50">
        <v>263696.67922330095</v>
      </c>
      <c r="N464" s="49">
        <v>294785.28607323987</v>
      </c>
      <c r="O464" s="48">
        <v>31088.606849938922</v>
      </c>
      <c r="P464" s="47">
        <v>0.1178953293667107</v>
      </c>
    </row>
    <row r="465" spans="1:17">
      <c r="A465" s="60">
        <v>453</v>
      </c>
      <c r="B465" s="254" t="s">
        <v>42</v>
      </c>
      <c r="C465" s="58">
        <v>53.726526</v>
      </c>
      <c r="D465" s="57">
        <v>20431.550765916669</v>
      </c>
      <c r="E465" s="55">
        <v>0.52094240574451367</v>
      </c>
      <c r="F465" s="56">
        <v>1</v>
      </c>
      <c r="G465" s="55">
        <v>0.93493583031574945</v>
      </c>
      <c r="H465" s="54">
        <v>56.79999999999999</v>
      </c>
      <c r="I465" s="53">
        <v>0</v>
      </c>
      <c r="J465" s="53">
        <v>0</v>
      </c>
      <c r="K465" s="52">
        <v>1</v>
      </c>
      <c r="L465" s="51" t="s">
        <v>40</v>
      </c>
      <c r="M465" s="50">
        <v>1090842.2962280242</v>
      </c>
      <c r="N465" s="49">
        <v>1059766.6994135675</v>
      </c>
      <c r="O465" s="48">
        <v>-31075.596814456629</v>
      </c>
      <c r="P465" s="47">
        <v>-2.8487708005008217E-2</v>
      </c>
    </row>
    <row r="466" spans="1:17">
      <c r="A466" s="60">
        <v>454</v>
      </c>
      <c r="B466" s="254" t="s">
        <v>42</v>
      </c>
      <c r="C466" s="58">
        <v>54.138830000000006</v>
      </c>
      <c r="D466" s="57">
        <v>36206.859985083334</v>
      </c>
      <c r="E466" s="55">
        <v>0.91613428542379993</v>
      </c>
      <c r="F466" s="56">
        <v>1</v>
      </c>
      <c r="G466" s="55">
        <v>0.95966243217988056</v>
      </c>
      <c r="H466" s="54">
        <v>58</v>
      </c>
      <c r="I466" s="53">
        <v>0</v>
      </c>
      <c r="J466" s="53">
        <v>0</v>
      </c>
      <c r="K466" s="52">
        <v>1</v>
      </c>
      <c r="L466" s="51" t="s">
        <v>40</v>
      </c>
      <c r="M466" s="50">
        <v>1578277.9591939989</v>
      </c>
      <c r="N466" s="49">
        <v>1521868.3877981759</v>
      </c>
      <c r="O466" s="48">
        <v>-56409.571395823034</v>
      </c>
      <c r="P466" s="47">
        <v>-3.5741214699995236E-2</v>
      </c>
    </row>
    <row r="467" spans="1:17">
      <c r="A467" s="60">
        <v>455</v>
      </c>
      <c r="B467" s="254" t="s">
        <v>42</v>
      </c>
      <c r="C467" s="58">
        <v>54.548999999999985</v>
      </c>
      <c r="D467" s="57">
        <v>23047.597500500004</v>
      </c>
      <c r="E467" s="55">
        <v>0.57878332087752216</v>
      </c>
      <c r="F467" s="56">
        <v>1</v>
      </c>
      <c r="G467" s="55">
        <v>0.87808469870501427</v>
      </c>
      <c r="H467" s="54">
        <v>60.610000000000007</v>
      </c>
      <c r="I467" s="53">
        <v>0</v>
      </c>
      <c r="J467" s="53">
        <v>0</v>
      </c>
      <c r="K467" s="52">
        <v>1</v>
      </c>
      <c r="L467" s="51" t="s">
        <v>40</v>
      </c>
      <c r="M467" s="50">
        <v>1108644.6534360952</v>
      </c>
      <c r="N467" s="49">
        <v>1081955.6717359552</v>
      </c>
      <c r="O467" s="48">
        <v>-26688.981700140052</v>
      </c>
      <c r="P467" s="47">
        <v>-2.407352222140894E-2</v>
      </c>
    </row>
    <row r="468" spans="1:17">
      <c r="A468" s="60">
        <v>456</v>
      </c>
      <c r="B468" s="254" t="s">
        <v>42</v>
      </c>
      <c r="C468" s="58">
        <v>55.24796700000001</v>
      </c>
      <c r="D468" s="57">
        <v>23243.181865499995</v>
      </c>
      <c r="E468" s="55">
        <v>0.57631034926985036</v>
      </c>
      <c r="F468" s="56">
        <v>1</v>
      </c>
      <c r="G468" s="55">
        <v>0.87498600241012392</v>
      </c>
      <c r="H468" s="54">
        <v>54</v>
      </c>
      <c r="I468" s="53">
        <v>0</v>
      </c>
      <c r="J468" s="53">
        <v>0</v>
      </c>
      <c r="K468" s="52">
        <v>1</v>
      </c>
      <c r="L468" s="51" t="s">
        <v>40</v>
      </c>
      <c r="M468" s="50">
        <v>1220504.7399297783</v>
      </c>
      <c r="N468" s="49">
        <v>1180277.3741074384</v>
      </c>
      <c r="O468" s="48">
        <v>-40227.365822339896</v>
      </c>
      <c r="P468" s="47">
        <v>-3.2959614580976043E-2</v>
      </c>
    </row>
    <row r="469" spans="1:17" s="45" customFormat="1">
      <c r="A469" s="59">
        <v>457</v>
      </c>
      <c r="B469" s="254" t="s">
        <v>42</v>
      </c>
      <c r="C469" s="58">
        <v>56.086300000000001</v>
      </c>
      <c r="D469" s="57">
        <v>38192.69405008333</v>
      </c>
      <c r="E469" s="55">
        <v>0.93282600158535844</v>
      </c>
      <c r="F469" s="56">
        <v>0.87818000000000029</v>
      </c>
      <c r="G469" s="55">
        <v>0.90559264900997671</v>
      </c>
      <c r="H469" s="54">
        <v>53.840000000000025</v>
      </c>
      <c r="I469" s="53">
        <v>0</v>
      </c>
      <c r="J469" s="53">
        <v>0</v>
      </c>
      <c r="K469" s="52">
        <v>2</v>
      </c>
      <c r="L469" s="51" t="s">
        <v>40</v>
      </c>
      <c r="M469" s="50">
        <v>1616843.2499796825</v>
      </c>
      <c r="N469" s="49">
        <v>1558427.7642656595</v>
      </c>
      <c r="O469" s="48">
        <v>-58415.485714023001</v>
      </c>
      <c r="P469" s="47">
        <v>-3.6129343840076683E-2</v>
      </c>
      <c r="Q469" s="139"/>
    </row>
    <row r="470" spans="1:17">
      <c r="A470" s="60">
        <v>458</v>
      </c>
      <c r="B470" s="254" t="s">
        <v>42</v>
      </c>
      <c r="C470" s="58">
        <v>59.833806666666668</v>
      </c>
      <c r="D470" s="57">
        <v>39036.339200750001</v>
      </c>
      <c r="E470" s="55">
        <v>0.89371611535944462</v>
      </c>
      <c r="F470" s="56">
        <v>1</v>
      </c>
      <c r="G470" s="55">
        <v>0.87017334324996209</v>
      </c>
      <c r="H470" s="54">
        <v>65.52</v>
      </c>
      <c r="I470" s="53">
        <v>0</v>
      </c>
      <c r="J470" s="53">
        <v>0</v>
      </c>
      <c r="K470" s="52">
        <v>1</v>
      </c>
      <c r="L470" s="51" t="s">
        <v>40</v>
      </c>
      <c r="M470" s="50">
        <v>1663983.4662263093</v>
      </c>
      <c r="N470" s="49">
        <v>1606576.3873834324</v>
      </c>
      <c r="O470" s="48">
        <v>-57407.078842876945</v>
      </c>
      <c r="P470" s="47">
        <v>-3.4499789215495319E-2</v>
      </c>
    </row>
    <row r="471" spans="1:17">
      <c r="A471" s="60">
        <v>459</v>
      </c>
      <c r="B471" s="254" t="s">
        <v>42</v>
      </c>
      <c r="C471" s="58">
        <v>60.29999999999999</v>
      </c>
      <c r="D471" s="57">
        <v>29907.097599000004</v>
      </c>
      <c r="E471" s="55">
        <v>0.67941338056293898</v>
      </c>
      <c r="F471" s="56">
        <v>1</v>
      </c>
      <c r="G471" s="55">
        <v>0.93469035985273952</v>
      </c>
      <c r="H471" s="54">
        <v>67</v>
      </c>
      <c r="I471" s="53">
        <v>0</v>
      </c>
      <c r="J471" s="53">
        <v>0</v>
      </c>
      <c r="K471" s="52">
        <v>1</v>
      </c>
      <c r="L471" s="51" t="s">
        <v>40</v>
      </c>
      <c r="M471" s="50">
        <v>1370068.70067181</v>
      </c>
      <c r="N471" s="49">
        <v>1331091.0421440902</v>
      </c>
      <c r="O471" s="48">
        <v>-38977.658527719788</v>
      </c>
      <c r="P471" s="47">
        <v>-2.844941900257059E-2</v>
      </c>
    </row>
    <row r="472" spans="1:17">
      <c r="A472" s="60">
        <v>460</v>
      </c>
      <c r="B472" s="254" t="s">
        <v>42</v>
      </c>
      <c r="C472" s="58">
        <v>63</v>
      </c>
      <c r="D472" s="57">
        <v>28040.348632249999</v>
      </c>
      <c r="E472" s="55">
        <v>0.60970534099260709</v>
      </c>
      <c r="F472" s="56">
        <v>1</v>
      </c>
      <c r="G472" s="55">
        <v>0.85424342907428652</v>
      </c>
      <c r="H472" s="54">
        <v>70</v>
      </c>
      <c r="I472" s="53">
        <v>0</v>
      </c>
      <c r="J472" s="53">
        <v>0</v>
      </c>
      <c r="K472" s="52">
        <v>1</v>
      </c>
      <c r="L472" s="51" t="s">
        <v>40</v>
      </c>
      <c r="M472" s="50">
        <v>1358757.5596679607</v>
      </c>
      <c r="N472" s="49">
        <v>1318396.8492509308</v>
      </c>
      <c r="O472" s="48">
        <v>-40360.710417029914</v>
      </c>
      <c r="P472" s="47">
        <v>-2.9704129430487107E-2</v>
      </c>
    </row>
    <row r="473" spans="1:17">
      <c r="A473" s="60">
        <v>461</v>
      </c>
      <c r="B473" s="254" t="s">
        <v>42</v>
      </c>
      <c r="C473" s="58">
        <v>64.799999999999983</v>
      </c>
      <c r="D473" s="57">
        <v>713.28821299166668</v>
      </c>
      <c r="E473" s="55">
        <v>1.5078813905624617E-2</v>
      </c>
      <c r="F473" s="56">
        <v>0.22642000000000004</v>
      </c>
      <c r="G473" s="55">
        <v>0</v>
      </c>
      <c r="H473" s="54">
        <v>72</v>
      </c>
      <c r="I473" s="53">
        <v>0</v>
      </c>
      <c r="J473" s="53">
        <v>246</v>
      </c>
      <c r="K473" s="52">
        <v>1</v>
      </c>
      <c r="L473" s="51" t="s">
        <v>7</v>
      </c>
      <c r="M473" s="50">
        <v>244921.74068745176</v>
      </c>
      <c r="N473" s="49">
        <v>278960.32396781404</v>
      </c>
      <c r="O473" s="48">
        <v>34038.583280362276</v>
      </c>
      <c r="P473" s="47">
        <v>0.13897738593896167</v>
      </c>
    </row>
    <row r="474" spans="1:17" s="45" customFormat="1">
      <c r="A474" s="59">
        <v>462</v>
      </c>
      <c r="B474" s="254" t="s">
        <v>42</v>
      </c>
      <c r="C474" s="58">
        <v>71.21403766666667</v>
      </c>
      <c r="D474" s="57">
        <v>44335.471933816669</v>
      </c>
      <c r="E474" s="55">
        <v>0.85283077869121893</v>
      </c>
      <c r="F474" s="56">
        <v>1</v>
      </c>
      <c r="G474" s="55">
        <v>0.44805247132351744</v>
      </c>
      <c r="H474" s="54">
        <v>67.830000000000013</v>
      </c>
      <c r="I474" s="53">
        <v>0</v>
      </c>
      <c r="J474" s="53">
        <v>0</v>
      </c>
      <c r="K474" s="52">
        <v>1</v>
      </c>
      <c r="L474" s="51" t="s">
        <v>40</v>
      </c>
      <c r="M474" s="50">
        <v>1599001.4657513918</v>
      </c>
      <c r="N474" s="49">
        <v>1578257.0908432563</v>
      </c>
      <c r="O474" s="48">
        <v>-20744.374908135505</v>
      </c>
      <c r="P474" s="47">
        <v>-1.2973330764513997E-2</v>
      </c>
    </row>
    <row r="475" spans="1:17">
      <c r="A475" s="60">
        <v>463</v>
      </c>
      <c r="B475" s="254" t="s">
        <v>42</v>
      </c>
      <c r="C475" s="58">
        <v>79.200000000000017</v>
      </c>
      <c r="D475" s="57">
        <v>45837.820430266678</v>
      </c>
      <c r="E475" s="55">
        <v>0.79282240954522398</v>
      </c>
      <c r="F475" s="56">
        <v>1</v>
      </c>
      <c r="G475" s="55">
        <v>0.87163328523484973</v>
      </c>
      <c r="H475" s="54">
        <v>88</v>
      </c>
      <c r="I475" s="53">
        <v>0</v>
      </c>
      <c r="J475" s="53">
        <v>0</v>
      </c>
      <c r="K475" s="52">
        <v>3</v>
      </c>
      <c r="L475" s="51" t="s">
        <v>40</v>
      </c>
      <c r="M475" s="50">
        <v>2011362.6014109503</v>
      </c>
      <c r="N475" s="49">
        <v>1942882.5644904757</v>
      </c>
      <c r="O475" s="48">
        <v>-68480.036920474609</v>
      </c>
      <c r="P475" s="47">
        <v>-3.4046589547024768E-2</v>
      </c>
    </row>
    <row r="476" spans="1:17">
      <c r="A476" s="60">
        <v>464</v>
      </c>
      <c r="B476" s="254" t="s">
        <v>42</v>
      </c>
      <c r="C476" s="58">
        <v>107.27677999999999</v>
      </c>
      <c r="D476" s="57">
        <v>69093.182269833327</v>
      </c>
      <c r="E476" s="55">
        <v>0.88228034892716434</v>
      </c>
      <c r="F476" s="56">
        <v>1</v>
      </c>
      <c r="G476" s="55">
        <v>0.84474095461494203</v>
      </c>
      <c r="H476" s="54">
        <v>95.200000000000031</v>
      </c>
      <c r="I476" s="53">
        <v>0</v>
      </c>
      <c r="J476" s="53">
        <v>0</v>
      </c>
      <c r="K476" s="52">
        <v>1</v>
      </c>
      <c r="L476" s="51" t="s">
        <v>40</v>
      </c>
      <c r="M476" s="50">
        <v>2904195.9560242682</v>
      </c>
      <c r="N476" s="49">
        <v>2798593.9941887152</v>
      </c>
      <c r="O476" s="48">
        <v>-105601.96183555294</v>
      </c>
      <c r="P476" s="47">
        <v>-3.6361858302467284E-2</v>
      </c>
    </row>
    <row r="477" spans="1:17">
      <c r="A477" s="60">
        <v>465</v>
      </c>
      <c r="B477" s="252" t="s">
        <v>42</v>
      </c>
      <c r="C477" s="194">
        <v>120.66191666666667</v>
      </c>
      <c r="D477" s="175">
        <v>62784.995064216666</v>
      </c>
      <c r="E477" s="195">
        <v>0.71279194736578544</v>
      </c>
      <c r="F477" s="196">
        <v>0.66086999999999996</v>
      </c>
      <c r="G477" s="195">
        <v>1.6810525620917467E-2</v>
      </c>
      <c r="H477" s="197">
        <v>122.77</v>
      </c>
      <c r="I477" s="198">
        <v>0</v>
      </c>
      <c r="J477" s="198">
        <v>63</v>
      </c>
      <c r="K477" s="199">
        <v>1</v>
      </c>
      <c r="L477" s="200" t="s">
        <v>40</v>
      </c>
      <c r="M477" s="201">
        <v>1787919.0980639679</v>
      </c>
      <c r="N477" s="202">
        <v>1832764.2317093203</v>
      </c>
      <c r="O477" s="203">
        <v>44845.133645352442</v>
      </c>
      <c r="P477" s="204">
        <v>2.5082305845892352E-2</v>
      </c>
    </row>
    <row r="478" spans="1:17" s="143" customFormat="1">
      <c r="A478" s="181" t="s">
        <v>128</v>
      </c>
      <c r="B478" s="247"/>
      <c r="C478" s="182">
        <v>18.528377444519105</v>
      </c>
      <c r="D478" s="183">
        <v>7673.3442537741075</v>
      </c>
      <c r="E478" s="184">
        <v>0.51464011174471724</v>
      </c>
      <c r="F478" s="185">
        <v>0.80222636693017124</v>
      </c>
      <c r="G478" s="184">
        <v>0.73312058325190155</v>
      </c>
      <c r="H478" s="186">
        <v>18.577826086956524</v>
      </c>
      <c r="I478" s="187">
        <v>0.19468774703557312</v>
      </c>
      <c r="J478" s="187">
        <v>39.43476679841897</v>
      </c>
      <c r="K478" s="188">
        <v>1.2529644268774704</v>
      </c>
      <c r="L478" s="189"/>
      <c r="M478" s="190">
        <v>382239.79870408506</v>
      </c>
      <c r="N478" s="191">
        <v>375620.02048180916</v>
      </c>
      <c r="O478" s="192">
        <v>-6619.7782222757987</v>
      </c>
      <c r="P478" s="193">
        <v>7.4637536359582514E-3</v>
      </c>
    </row>
    <row r="479" spans="1:17">
      <c r="A479" s="73"/>
      <c r="B479" s="73"/>
      <c r="C479" s="224"/>
      <c r="D479" s="225"/>
      <c r="E479" s="226"/>
      <c r="F479" s="227"/>
      <c r="G479" s="226"/>
      <c r="H479" s="224"/>
      <c r="I479" s="228"/>
      <c r="J479" s="228"/>
      <c r="K479" s="229"/>
      <c r="L479" s="230"/>
      <c r="M479" s="231"/>
      <c r="N479" s="231"/>
      <c r="O479" s="232"/>
      <c r="P479" s="74"/>
    </row>
    <row r="480" spans="1:17">
      <c r="A480" s="60">
        <v>466</v>
      </c>
      <c r="B480" s="148" t="s">
        <v>44</v>
      </c>
      <c r="C480" s="58">
        <v>24.916679999999996</v>
      </c>
      <c r="D480" s="57">
        <v>9837.3109333333341</v>
      </c>
      <c r="E480" s="55">
        <v>0.54083322504549114</v>
      </c>
      <c r="F480" s="56">
        <v>1</v>
      </c>
      <c r="G480" s="55">
        <v>0.91506708105494117</v>
      </c>
      <c r="H480" s="54">
        <v>17.5</v>
      </c>
      <c r="I480" s="53">
        <v>0</v>
      </c>
      <c r="J480" s="53">
        <v>0</v>
      </c>
      <c r="K480" s="52">
        <v>1</v>
      </c>
      <c r="L480" s="51" t="s">
        <v>40</v>
      </c>
      <c r="M480" s="50">
        <v>545917.36445733334</v>
      </c>
      <c r="N480" s="49">
        <v>532443.13471600006</v>
      </c>
      <c r="O480" s="48">
        <v>-13474.229741333285</v>
      </c>
      <c r="P480" s="47">
        <v>-2.468181197117128E-2</v>
      </c>
    </row>
    <row r="481" spans="1:16">
      <c r="A481" s="60">
        <v>467</v>
      </c>
      <c r="B481" s="160" t="s">
        <v>44</v>
      </c>
      <c r="C481" s="58">
        <v>25.346896666666666</v>
      </c>
      <c r="D481" s="57">
        <v>13163.968466666667</v>
      </c>
      <c r="E481" s="55">
        <v>0.71144147361031584</v>
      </c>
      <c r="F481" s="56">
        <v>1</v>
      </c>
      <c r="G481" s="55">
        <v>0.83971867963310121</v>
      </c>
      <c r="H481" s="54">
        <v>26.350000000000005</v>
      </c>
      <c r="I481" s="53">
        <v>0</v>
      </c>
      <c r="J481" s="53">
        <v>0</v>
      </c>
      <c r="K481" s="52">
        <v>1</v>
      </c>
      <c r="L481" s="51" t="s">
        <v>40</v>
      </c>
      <c r="M481" s="50">
        <v>653970.08083866665</v>
      </c>
      <c r="N481" s="49">
        <v>634892.29980466666</v>
      </c>
      <c r="O481" s="48">
        <v>-19077.781033999985</v>
      </c>
      <c r="P481" s="47">
        <v>-2.9172253583121401E-2</v>
      </c>
    </row>
    <row r="482" spans="1:16">
      <c r="A482" s="60">
        <v>468</v>
      </c>
      <c r="B482" s="160" t="s">
        <v>44</v>
      </c>
      <c r="C482" s="58">
        <v>28.46666333333334</v>
      </c>
      <c r="D482" s="57">
        <v>10794.255183333333</v>
      </c>
      <c r="E482" s="55">
        <v>0.51943744733716202</v>
      </c>
      <c r="F482" s="56">
        <v>1</v>
      </c>
      <c r="G482" s="55">
        <v>0.92634733876703512</v>
      </c>
      <c r="H482" s="54">
        <v>17.300000000000004</v>
      </c>
      <c r="I482" s="53">
        <v>0</v>
      </c>
      <c r="J482" s="53">
        <v>0</v>
      </c>
      <c r="K482" s="52">
        <v>1</v>
      </c>
      <c r="L482" s="51" t="s">
        <v>40</v>
      </c>
      <c r="M482" s="50">
        <v>609201.31421483343</v>
      </c>
      <c r="N482" s="49">
        <v>593444.07706683327</v>
      </c>
      <c r="O482" s="48">
        <v>-15757.23714800016</v>
      </c>
      <c r="P482" s="47">
        <v>-2.5865402421708181E-2</v>
      </c>
    </row>
    <row r="483" spans="1:16">
      <c r="A483" s="60">
        <v>469</v>
      </c>
      <c r="B483" s="160" t="s">
        <v>44</v>
      </c>
      <c r="C483" s="58">
        <v>29.751066666666659</v>
      </c>
      <c r="D483" s="57">
        <v>11151.055033333332</v>
      </c>
      <c r="E483" s="55">
        <v>0.51344101457027702</v>
      </c>
      <c r="F483" s="56">
        <v>1</v>
      </c>
      <c r="G483" s="55">
        <v>0.87968734971362084</v>
      </c>
      <c r="H483" s="54">
        <v>28</v>
      </c>
      <c r="I483" s="53">
        <v>0</v>
      </c>
      <c r="J483" s="53">
        <v>0</v>
      </c>
      <c r="K483" s="52">
        <v>1</v>
      </c>
      <c r="L483" s="51" t="s">
        <v>40</v>
      </c>
      <c r="M483" s="50">
        <v>631090.46248966653</v>
      </c>
      <c r="N483" s="49">
        <v>614308.92934699997</v>
      </c>
      <c r="O483" s="48">
        <v>-16781.533142666565</v>
      </c>
      <c r="P483" s="47">
        <v>-2.6591327456388782E-2</v>
      </c>
    </row>
    <row r="484" spans="1:16">
      <c r="A484" s="60">
        <v>470</v>
      </c>
      <c r="B484" s="151" t="s">
        <v>44</v>
      </c>
      <c r="C484" s="194">
        <v>53.211563333333338</v>
      </c>
      <c r="D484" s="175">
        <v>21237.386666666669</v>
      </c>
      <c r="E484" s="195">
        <v>0.54672910698075283</v>
      </c>
      <c r="F484" s="196">
        <v>1</v>
      </c>
      <c r="G484" s="195">
        <v>0.92734201408028361</v>
      </c>
      <c r="H484" s="197">
        <v>43.5</v>
      </c>
      <c r="I484" s="198">
        <v>0</v>
      </c>
      <c r="J484" s="198">
        <v>0</v>
      </c>
      <c r="K484" s="199">
        <v>1</v>
      </c>
      <c r="L484" s="200" t="s">
        <v>40</v>
      </c>
      <c r="M484" s="201">
        <v>1133162.0284899997</v>
      </c>
      <c r="N484" s="202">
        <v>1097199.0650899999</v>
      </c>
      <c r="O484" s="203">
        <v>-35962.963399999775</v>
      </c>
      <c r="P484" s="204">
        <v>-3.1736823592582245E-2</v>
      </c>
    </row>
    <row r="485" spans="1:16" s="143" customFormat="1">
      <c r="A485" s="181" t="s">
        <v>128</v>
      </c>
      <c r="B485" s="141"/>
      <c r="C485" s="182">
        <v>32.338574000000001</v>
      </c>
      <c r="D485" s="183">
        <v>13236.795256666668</v>
      </c>
      <c r="E485" s="184">
        <v>0.56637645350879962</v>
      </c>
      <c r="F485" s="185">
        <v>1</v>
      </c>
      <c r="G485" s="184">
        <v>0.8976324926497965</v>
      </c>
      <c r="H485" s="186">
        <v>26.53</v>
      </c>
      <c r="I485" s="187">
        <v>0</v>
      </c>
      <c r="J485" s="187">
        <v>0</v>
      </c>
      <c r="K485" s="188">
        <v>1</v>
      </c>
      <c r="L485" s="189"/>
      <c r="M485" s="190">
        <v>714668.25009809993</v>
      </c>
      <c r="N485" s="191">
        <v>694457.50120490009</v>
      </c>
      <c r="O485" s="192">
        <v>-20210.748893199954</v>
      </c>
      <c r="P485" s="193">
        <v>-2.7609523804994381E-2</v>
      </c>
    </row>
    <row r="486" spans="1:16">
      <c r="A486" s="73"/>
      <c r="B486" s="73"/>
      <c r="C486" s="224"/>
      <c r="D486" s="225"/>
      <c r="E486" s="226"/>
      <c r="F486" s="227"/>
      <c r="G486" s="226"/>
      <c r="H486" s="224"/>
      <c r="I486" s="228"/>
      <c r="J486" s="228"/>
      <c r="K486" s="229"/>
      <c r="L486" s="230"/>
      <c r="M486" s="231"/>
      <c r="N486" s="231"/>
      <c r="O486" s="232"/>
      <c r="P486" s="74"/>
    </row>
    <row r="487" spans="1:16">
      <c r="A487" s="60">
        <v>471</v>
      </c>
      <c r="B487" s="148" t="s">
        <v>43</v>
      </c>
      <c r="C487" s="58">
        <v>37.952543416666678</v>
      </c>
      <c r="D487" s="57">
        <v>15346.590535441668</v>
      </c>
      <c r="E487" s="55">
        <v>0.55392142049818371</v>
      </c>
      <c r="F487" s="56">
        <v>1</v>
      </c>
      <c r="G487" s="55">
        <v>0.89857972369476435</v>
      </c>
      <c r="H487" s="54">
        <v>21.06</v>
      </c>
      <c r="I487" s="53">
        <v>0</v>
      </c>
      <c r="J487" s="53">
        <v>0</v>
      </c>
      <c r="K487" s="52">
        <v>1</v>
      </c>
      <c r="L487" s="51" t="s">
        <v>40</v>
      </c>
      <c r="M487" s="50">
        <v>839018.18951633386</v>
      </c>
      <c r="N487" s="49">
        <v>813916.22583882697</v>
      </c>
      <c r="O487" s="48">
        <v>-25101.963677506894</v>
      </c>
      <c r="P487" s="47">
        <v>-2.9918259211969341E-2</v>
      </c>
    </row>
    <row r="488" spans="1:16">
      <c r="A488" s="60">
        <v>472</v>
      </c>
      <c r="B488" s="160" t="s">
        <v>43</v>
      </c>
      <c r="C488" s="58">
        <v>40.772448849999996</v>
      </c>
      <c r="D488" s="57">
        <v>17885.964086750002</v>
      </c>
      <c r="E488" s="55">
        <v>0.6009283562270219</v>
      </c>
      <c r="F488" s="56">
        <v>0.80630000000000013</v>
      </c>
      <c r="G488" s="55">
        <v>0.87334047502256829</v>
      </c>
      <c r="H488" s="54">
        <v>44</v>
      </c>
      <c r="I488" s="53">
        <v>0</v>
      </c>
      <c r="J488" s="53">
        <v>0</v>
      </c>
      <c r="K488" s="52">
        <v>2</v>
      </c>
      <c r="L488" s="51" t="s">
        <v>40</v>
      </c>
      <c r="M488" s="50">
        <v>924372.75804879924</v>
      </c>
      <c r="N488" s="49">
        <v>894229.34942950914</v>
      </c>
      <c r="O488" s="48">
        <v>-30143.408619290101</v>
      </c>
      <c r="P488" s="47">
        <v>-3.2609581315353714E-2</v>
      </c>
    </row>
    <row r="489" spans="1:16">
      <c r="A489" s="60">
        <v>473</v>
      </c>
      <c r="B489" s="160" t="s">
        <v>43</v>
      </c>
      <c r="C489" s="194">
        <v>51.94012150999999</v>
      </c>
      <c r="D489" s="175">
        <v>27207.5526804</v>
      </c>
      <c r="E489" s="195">
        <v>0.71756898187004248</v>
      </c>
      <c r="F489" s="196">
        <v>1</v>
      </c>
      <c r="G489" s="195">
        <v>0.99601733477027476</v>
      </c>
      <c r="H489" s="197">
        <v>54.824999999999996</v>
      </c>
      <c r="I489" s="198">
        <v>0</v>
      </c>
      <c r="J489" s="198">
        <v>0</v>
      </c>
      <c r="K489" s="199">
        <v>1</v>
      </c>
      <c r="L489" s="200" t="s">
        <v>40</v>
      </c>
      <c r="M489" s="201">
        <v>1366121.7907440728</v>
      </c>
      <c r="N489" s="202">
        <v>1312312.8479485607</v>
      </c>
      <c r="O489" s="203">
        <v>-53808.942795512034</v>
      </c>
      <c r="P489" s="204">
        <v>-3.9388100797517048E-2</v>
      </c>
    </row>
    <row r="490" spans="1:16" s="143" customFormat="1">
      <c r="A490" s="181" t="s">
        <v>128</v>
      </c>
      <c r="B490" s="141"/>
      <c r="C490" s="182">
        <v>43.555037925555553</v>
      </c>
      <c r="D490" s="183">
        <v>20146.702434197225</v>
      </c>
      <c r="E490" s="184">
        <v>0.62413958619841603</v>
      </c>
      <c r="F490" s="185">
        <v>0.93543333333333345</v>
      </c>
      <c r="G490" s="184">
        <v>0.92264584449586906</v>
      </c>
      <c r="H490" s="186">
        <v>39.961666666666666</v>
      </c>
      <c r="I490" s="187">
        <v>0</v>
      </c>
      <c r="J490" s="187">
        <v>0</v>
      </c>
      <c r="K490" s="188">
        <v>1.3333333333333333</v>
      </c>
      <c r="L490" s="189"/>
      <c r="M490" s="190">
        <v>1043170.9127697353</v>
      </c>
      <c r="N490" s="191">
        <v>1006819.4744056324</v>
      </c>
      <c r="O490" s="192">
        <v>-36351.438364103007</v>
      </c>
      <c r="P490" s="193">
        <v>-3.3971980441613363E-2</v>
      </c>
    </row>
    <row r="491" spans="1:16">
      <c r="A491" s="73"/>
      <c r="B491" s="73"/>
      <c r="C491" s="224"/>
      <c r="D491" s="225"/>
      <c r="E491" s="226"/>
      <c r="F491" s="227"/>
      <c r="G491" s="226"/>
      <c r="H491" s="224"/>
      <c r="I491" s="228"/>
      <c r="J491" s="228"/>
      <c r="K491" s="229"/>
      <c r="L491" s="230"/>
      <c r="M491" s="231"/>
      <c r="N491" s="231"/>
      <c r="O491" s="232"/>
      <c r="P491" s="74"/>
    </row>
    <row r="492" spans="1:16">
      <c r="A492" s="60">
        <v>474</v>
      </c>
      <c r="B492" s="154" t="s">
        <v>145</v>
      </c>
      <c r="C492" s="58">
        <v>0.16292999999999999</v>
      </c>
      <c r="D492" s="57">
        <v>16.790098333333333</v>
      </c>
      <c r="E492" s="55">
        <v>0.14116574420423708</v>
      </c>
      <c r="F492" s="56">
        <v>1.5699999999999995E-2</v>
      </c>
      <c r="G492" s="55">
        <v>0.2968334196291002</v>
      </c>
      <c r="H492" s="54">
        <v>9.9999999999999992E-2</v>
      </c>
      <c r="I492" s="53">
        <v>0</v>
      </c>
      <c r="J492" s="53">
        <v>6</v>
      </c>
      <c r="K492" s="52">
        <v>2</v>
      </c>
      <c r="L492" s="51" t="s">
        <v>40</v>
      </c>
      <c r="M492" s="50">
        <v>1697.4696980166671</v>
      </c>
      <c r="N492" s="49">
        <v>1817.8777771500002</v>
      </c>
      <c r="O492" s="48">
        <v>120.4080791333331</v>
      </c>
      <c r="P492" s="47">
        <v>7.0933860718703001E-2</v>
      </c>
    </row>
    <row r="493" spans="1:16">
      <c r="A493" s="60">
        <v>475</v>
      </c>
      <c r="B493" s="151" t="s">
        <v>145</v>
      </c>
      <c r="C493" s="288">
        <v>0.27</v>
      </c>
      <c r="D493" s="137">
        <v>17.859908333333333</v>
      </c>
      <c r="E493" s="289">
        <v>9.061343649585657E-2</v>
      </c>
      <c r="F493" s="290">
        <v>1.20175E-2</v>
      </c>
      <c r="G493" s="289">
        <v>6.315366726522649E-2</v>
      </c>
      <c r="H493" s="291">
        <v>0.29999999999999993</v>
      </c>
      <c r="I493" s="292">
        <v>20</v>
      </c>
      <c r="J493" s="292">
        <v>20</v>
      </c>
      <c r="K493" s="293">
        <v>1</v>
      </c>
      <c r="L493" s="294" t="s">
        <v>130</v>
      </c>
      <c r="M493" s="295">
        <v>2047.6019175833335</v>
      </c>
      <c r="N493" s="296">
        <v>2242.4101257500001</v>
      </c>
      <c r="O493" s="297">
        <v>194.80820816666665</v>
      </c>
      <c r="P493" s="138">
        <v>9.5139688283056287E-2</v>
      </c>
    </row>
    <row r="494" spans="1:16">
      <c r="A494" s="60">
        <v>476</v>
      </c>
      <c r="B494" s="160" t="s">
        <v>145</v>
      </c>
      <c r="C494" s="58">
        <v>0.32007162333333339</v>
      </c>
      <c r="D494" s="57">
        <v>98.732966666666684</v>
      </c>
      <c r="E494" s="55">
        <v>0.42256366828418224</v>
      </c>
      <c r="F494" s="56">
        <v>1</v>
      </c>
      <c r="G494" s="55">
        <v>0.64419596766576648</v>
      </c>
      <c r="H494" s="54">
        <v>9.9999999999999992E-2</v>
      </c>
      <c r="I494" s="53">
        <v>0</v>
      </c>
      <c r="J494" s="53">
        <v>0</v>
      </c>
      <c r="K494" s="52">
        <v>1</v>
      </c>
      <c r="L494" s="51" t="s">
        <v>40</v>
      </c>
      <c r="M494" s="50">
        <v>14398.860549016665</v>
      </c>
      <c r="N494" s="49">
        <v>15828.79534961</v>
      </c>
      <c r="O494" s="48">
        <v>1429.9348005933352</v>
      </c>
      <c r="P494" s="47">
        <v>9.930888598618931E-2</v>
      </c>
    </row>
    <row r="495" spans="1:16">
      <c r="A495" s="60">
        <v>477</v>
      </c>
      <c r="B495" s="160" t="s">
        <v>145</v>
      </c>
      <c r="C495" s="58">
        <v>0.39683999999999992</v>
      </c>
      <c r="D495" s="57">
        <v>20.440949999999997</v>
      </c>
      <c r="E495" s="55">
        <v>7.0560682818927065E-2</v>
      </c>
      <c r="F495" s="56">
        <v>3.32E-3</v>
      </c>
      <c r="G495" s="55">
        <v>0.19988291946726414</v>
      </c>
      <c r="H495" s="54">
        <v>9.9999999999999992E-2</v>
      </c>
      <c r="I495" s="53">
        <v>30</v>
      </c>
      <c r="J495" s="53">
        <v>30</v>
      </c>
      <c r="K495" s="52">
        <v>1</v>
      </c>
      <c r="L495" s="51" t="s">
        <v>130</v>
      </c>
      <c r="M495" s="50">
        <v>2347.2985471666666</v>
      </c>
      <c r="N495" s="49">
        <v>2901.9776011666668</v>
      </c>
      <c r="O495" s="48">
        <v>554.67905400000018</v>
      </c>
      <c r="P495" s="47">
        <v>0.23630528578034177</v>
      </c>
    </row>
    <row r="496" spans="1:16">
      <c r="A496" s="60">
        <v>478</v>
      </c>
      <c r="B496" s="160" t="s">
        <v>145</v>
      </c>
      <c r="C496" s="58">
        <v>0.47415333333333337</v>
      </c>
      <c r="D496" s="57">
        <v>13.643091666666669</v>
      </c>
      <c r="E496" s="55">
        <v>3.941587109655105E-2</v>
      </c>
      <c r="F496" s="56">
        <v>1.4130000000000002E-2</v>
      </c>
      <c r="G496" s="55">
        <v>0.16010444502190124</v>
      </c>
      <c r="H496" s="54">
        <v>0.43</v>
      </c>
      <c r="I496" s="53">
        <v>30</v>
      </c>
      <c r="J496" s="53">
        <v>30</v>
      </c>
      <c r="K496" s="52">
        <v>1</v>
      </c>
      <c r="L496" s="51" t="s">
        <v>130</v>
      </c>
      <c r="M496" s="50">
        <v>3024.4100840833339</v>
      </c>
      <c r="N496" s="49">
        <v>3317.3140684166665</v>
      </c>
      <c r="O496" s="48">
        <v>292.90398433333257</v>
      </c>
      <c r="P496" s="47">
        <v>9.6846649822657435E-2</v>
      </c>
    </row>
    <row r="497" spans="1:16">
      <c r="A497" s="60">
        <v>479</v>
      </c>
      <c r="B497" s="160" t="s">
        <v>145</v>
      </c>
      <c r="C497" s="58">
        <v>0.54</v>
      </c>
      <c r="D497" s="57">
        <v>45.370000000000005</v>
      </c>
      <c r="E497" s="55">
        <v>0.11509386098427195</v>
      </c>
      <c r="F497" s="56">
        <v>1.2880000000000001E-2</v>
      </c>
      <c r="G497" s="55">
        <v>0.11336682389334152</v>
      </c>
      <c r="H497" s="54">
        <v>0.59999999999999987</v>
      </c>
      <c r="I497" s="53">
        <v>46</v>
      </c>
      <c r="J497" s="53">
        <v>46</v>
      </c>
      <c r="K497" s="52">
        <v>1</v>
      </c>
      <c r="L497" s="51" t="s">
        <v>130</v>
      </c>
      <c r="M497" s="50">
        <v>3284.8144733333338</v>
      </c>
      <c r="N497" s="49">
        <v>3699.7972200000004</v>
      </c>
      <c r="O497" s="48">
        <v>414.98274666666657</v>
      </c>
      <c r="P497" s="47">
        <v>0.12633369404438669</v>
      </c>
    </row>
    <row r="498" spans="1:16">
      <c r="A498" s="60">
        <v>480</v>
      </c>
      <c r="B498" s="160" t="s">
        <v>145</v>
      </c>
      <c r="C498" s="58">
        <v>0.56380333333333332</v>
      </c>
      <c r="D498" s="57">
        <v>47.081741666666659</v>
      </c>
      <c r="E498" s="55">
        <v>0.1143936772213958</v>
      </c>
      <c r="F498" s="56">
        <v>6.0899999999999991E-3</v>
      </c>
      <c r="G498" s="55">
        <v>0.24653378850994734</v>
      </c>
      <c r="H498" s="54">
        <v>0.5</v>
      </c>
      <c r="I498" s="53">
        <v>81.599999999999994</v>
      </c>
      <c r="J498" s="53">
        <v>81.599999999999994</v>
      </c>
      <c r="K498" s="52">
        <v>1</v>
      </c>
      <c r="L498" s="51" t="s">
        <v>130</v>
      </c>
      <c r="M498" s="50">
        <v>6863.207137583333</v>
      </c>
      <c r="N498" s="49">
        <v>11434.248226583333</v>
      </c>
      <c r="O498" s="48">
        <v>4571.0410890000003</v>
      </c>
      <c r="P498" s="47">
        <v>0.66602114687296932</v>
      </c>
    </row>
    <row r="499" spans="1:16">
      <c r="A499" s="60">
        <v>481</v>
      </c>
      <c r="B499" s="160" t="s">
        <v>145</v>
      </c>
      <c r="C499" s="58">
        <v>0.61676666666666669</v>
      </c>
      <c r="D499" s="57">
        <v>19.31464166666667</v>
      </c>
      <c r="E499" s="55">
        <v>4.2898578460804949E-2</v>
      </c>
      <c r="F499" s="56">
        <v>1.7399999999999996E-3</v>
      </c>
      <c r="G499" s="55">
        <v>1.7543859649122806E-2</v>
      </c>
      <c r="H499" s="54">
        <v>0.19999999999999998</v>
      </c>
      <c r="I499" s="53">
        <v>115</v>
      </c>
      <c r="J499" s="53">
        <v>115</v>
      </c>
      <c r="K499" s="52">
        <v>1</v>
      </c>
      <c r="L499" s="51" t="s">
        <v>130</v>
      </c>
      <c r="M499" s="50">
        <v>2616.4544019166665</v>
      </c>
      <c r="N499" s="49">
        <v>3828.699908916667</v>
      </c>
      <c r="O499" s="48">
        <v>1212.2455070000005</v>
      </c>
      <c r="P499" s="47">
        <v>0.46331612204362438</v>
      </c>
    </row>
    <row r="500" spans="1:16">
      <c r="A500" s="60">
        <v>482</v>
      </c>
      <c r="B500" s="160" t="s">
        <v>145</v>
      </c>
      <c r="C500" s="58">
        <v>0.65336880666666663</v>
      </c>
      <c r="D500" s="57">
        <v>7.8802044583333322</v>
      </c>
      <c r="E500" s="55">
        <v>1.6521756958258239E-2</v>
      </c>
      <c r="F500" s="56">
        <v>4.28E-3</v>
      </c>
      <c r="G500" s="55">
        <v>4.6466997098646039E-2</v>
      </c>
      <c r="H500" s="54">
        <v>0.35000000000000003</v>
      </c>
      <c r="I500" s="53">
        <v>0</v>
      </c>
      <c r="J500" s="53">
        <v>81.400000000000006</v>
      </c>
      <c r="K500" s="52">
        <v>1</v>
      </c>
      <c r="L500" s="51" t="s">
        <v>40</v>
      </c>
      <c r="M500" s="50">
        <v>2942.5950123837501</v>
      </c>
      <c r="N500" s="49">
        <v>3610.6620118020833</v>
      </c>
      <c r="O500" s="48">
        <v>668.06699941833313</v>
      </c>
      <c r="P500" s="47">
        <v>0.22703328069503609</v>
      </c>
    </row>
    <row r="501" spans="1:16">
      <c r="A501" s="60">
        <v>483</v>
      </c>
      <c r="B501" s="160" t="s">
        <v>145</v>
      </c>
      <c r="C501" s="58">
        <v>0.74877333333333318</v>
      </c>
      <c r="D501" s="57">
        <v>44.764041666666664</v>
      </c>
      <c r="E501" s="55">
        <v>8.1894750110622347E-2</v>
      </c>
      <c r="F501" s="56">
        <v>1.06E-3</v>
      </c>
      <c r="G501" s="55">
        <v>0.12953214953214953</v>
      </c>
      <c r="H501" s="54">
        <v>9.9999999999999992E-2</v>
      </c>
      <c r="I501" s="53">
        <v>88</v>
      </c>
      <c r="J501" s="53">
        <v>88</v>
      </c>
      <c r="K501" s="52">
        <v>2</v>
      </c>
      <c r="L501" s="51" t="s">
        <v>130</v>
      </c>
      <c r="M501" s="50">
        <v>7034.3983245833333</v>
      </c>
      <c r="N501" s="49">
        <v>12039.900666249998</v>
      </c>
      <c r="O501" s="48">
        <v>5005.5023416666645</v>
      </c>
      <c r="P501" s="47">
        <v>0.71157505030299151</v>
      </c>
    </row>
    <row r="502" spans="1:16">
      <c r="A502" s="60">
        <v>484</v>
      </c>
      <c r="B502" s="160" t="s">
        <v>145</v>
      </c>
      <c r="C502" s="58">
        <v>0.81238666666666648</v>
      </c>
      <c r="D502" s="57">
        <v>1.6375666666666666</v>
      </c>
      <c r="E502" s="55">
        <v>2.7612984077357507E-3</v>
      </c>
      <c r="F502" s="56">
        <v>8.6999999999999979E-4</v>
      </c>
      <c r="G502" s="55">
        <v>0</v>
      </c>
      <c r="H502" s="54">
        <v>9.9999999999999992E-2</v>
      </c>
      <c r="I502" s="53">
        <v>80</v>
      </c>
      <c r="J502" s="53">
        <v>80</v>
      </c>
      <c r="K502" s="52">
        <v>4</v>
      </c>
      <c r="L502" s="51" t="s">
        <v>130</v>
      </c>
      <c r="M502" s="50">
        <v>2893.6408376666659</v>
      </c>
      <c r="N502" s="49">
        <v>3453.9725156666659</v>
      </c>
      <c r="O502" s="48">
        <v>560.33167800000001</v>
      </c>
      <c r="P502" s="47">
        <v>0.19364244197349403</v>
      </c>
    </row>
    <row r="503" spans="1:16">
      <c r="A503" s="60">
        <v>485</v>
      </c>
      <c r="B503" s="160" t="s">
        <v>145</v>
      </c>
      <c r="C503" s="58">
        <v>0.90000000000000024</v>
      </c>
      <c r="D503" s="57">
        <v>3.5496972166666665</v>
      </c>
      <c r="E503" s="55">
        <v>5.4028876966007089E-3</v>
      </c>
      <c r="F503" s="56">
        <v>3.0299999999999997E-2</v>
      </c>
      <c r="G503" s="55">
        <v>5.7802821766006901E-2</v>
      </c>
      <c r="H503" s="54">
        <v>1</v>
      </c>
      <c r="I503" s="53">
        <v>32</v>
      </c>
      <c r="J503" s="53">
        <v>32</v>
      </c>
      <c r="K503" s="52">
        <v>1</v>
      </c>
      <c r="L503" s="51" t="s">
        <v>130</v>
      </c>
      <c r="M503" s="50">
        <v>4622.1155327711667</v>
      </c>
      <c r="N503" s="49">
        <v>5281.8889175505001</v>
      </c>
      <c r="O503" s="48">
        <v>659.77338477933336</v>
      </c>
      <c r="P503" s="47">
        <v>0.14274272897366749</v>
      </c>
    </row>
    <row r="504" spans="1:16">
      <c r="A504" s="60">
        <v>486</v>
      </c>
      <c r="B504" s="160" t="s">
        <v>145</v>
      </c>
      <c r="C504" s="58">
        <v>0.90000000000000024</v>
      </c>
      <c r="D504" s="57">
        <v>64.931891666666672</v>
      </c>
      <c r="E504" s="55">
        <v>9.8830885337392177E-2</v>
      </c>
      <c r="F504" s="56">
        <v>1.4930000000000001E-2</v>
      </c>
      <c r="G504" s="55">
        <v>0.18783352118739458</v>
      </c>
      <c r="H504" s="54">
        <v>1</v>
      </c>
      <c r="I504" s="53">
        <v>66</v>
      </c>
      <c r="J504" s="53">
        <v>66</v>
      </c>
      <c r="K504" s="52">
        <v>1</v>
      </c>
      <c r="L504" s="51" t="s">
        <v>130</v>
      </c>
      <c r="M504" s="50">
        <v>7292.7088244166671</v>
      </c>
      <c r="N504" s="49">
        <v>11051.88347475</v>
      </c>
      <c r="O504" s="48">
        <v>3759.1746503333334</v>
      </c>
      <c r="P504" s="47">
        <v>0.51547027871828188</v>
      </c>
    </row>
    <row r="505" spans="1:16">
      <c r="A505" s="60">
        <v>487</v>
      </c>
      <c r="B505" s="160" t="s">
        <v>145</v>
      </c>
      <c r="C505" s="58">
        <v>0.90000000000000024</v>
      </c>
      <c r="D505" s="57">
        <v>68.391800000000003</v>
      </c>
      <c r="E505" s="55">
        <v>0.10409710806697108</v>
      </c>
      <c r="F505" s="56">
        <v>1.4930000000000001E-2</v>
      </c>
      <c r="G505" s="55">
        <v>0.22171628899952564</v>
      </c>
      <c r="H505" s="54">
        <v>1</v>
      </c>
      <c r="I505" s="53">
        <v>66</v>
      </c>
      <c r="J505" s="53">
        <v>66</v>
      </c>
      <c r="K505" s="52">
        <v>1</v>
      </c>
      <c r="L505" s="51" t="s">
        <v>130</v>
      </c>
      <c r="M505" s="50">
        <v>8041.7937019999999</v>
      </c>
      <c r="N505" s="49">
        <v>10303.956934666667</v>
      </c>
      <c r="O505" s="48">
        <v>2262.1632326666668</v>
      </c>
      <c r="P505" s="47">
        <v>0.28130082870741452</v>
      </c>
    </row>
    <row r="506" spans="1:16">
      <c r="A506" s="60">
        <v>488</v>
      </c>
      <c r="B506" s="160" t="s">
        <v>145</v>
      </c>
      <c r="C506" s="58">
        <v>0.90000000000000024</v>
      </c>
      <c r="D506" s="57">
        <v>106.35225833333334</v>
      </c>
      <c r="E506" s="55">
        <v>0.16187558346017247</v>
      </c>
      <c r="F506" s="56">
        <v>7.3499999999999989E-3</v>
      </c>
      <c r="G506" s="55">
        <v>0.16130375171340988</v>
      </c>
      <c r="H506" s="54">
        <v>1</v>
      </c>
      <c r="I506" s="53">
        <v>134.4</v>
      </c>
      <c r="J506" s="53">
        <v>134.4</v>
      </c>
      <c r="K506" s="52">
        <v>2</v>
      </c>
      <c r="L506" s="51" t="s">
        <v>130</v>
      </c>
      <c r="M506" s="50">
        <v>10105.023745750001</v>
      </c>
      <c r="N506" s="49">
        <v>15650.585096750001</v>
      </c>
      <c r="O506" s="48">
        <v>5545.5613510000003</v>
      </c>
      <c r="P506" s="47">
        <v>0.54879251058983092</v>
      </c>
    </row>
    <row r="507" spans="1:16">
      <c r="A507" s="60">
        <v>489</v>
      </c>
      <c r="B507" s="160" t="s">
        <v>145</v>
      </c>
      <c r="C507" s="58">
        <v>0.96506666666666663</v>
      </c>
      <c r="D507" s="57">
        <v>99.516558333333322</v>
      </c>
      <c r="E507" s="55">
        <v>0.14125868939425482</v>
      </c>
      <c r="F507" s="56">
        <v>9.3399999999999993E-3</v>
      </c>
      <c r="G507" s="55">
        <v>0.21071369941569384</v>
      </c>
      <c r="H507" s="54">
        <v>0.37999999999999995</v>
      </c>
      <c r="I507" s="53">
        <v>40</v>
      </c>
      <c r="J507" s="53">
        <v>40</v>
      </c>
      <c r="K507" s="52">
        <v>1</v>
      </c>
      <c r="L507" s="51" t="s">
        <v>130</v>
      </c>
      <c r="M507" s="50">
        <v>8892.8877427499992</v>
      </c>
      <c r="N507" s="49">
        <v>11234.86629975</v>
      </c>
      <c r="O507" s="48">
        <v>2341.9785570000004</v>
      </c>
      <c r="P507" s="47">
        <v>0.26335411226902283</v>
      </c>
    </row>
    <row r="508" spans="1:16">
      <c r="A508" s="60">
        <v>490</v>
      </c>
      <c r="B508" s="160" t="s">
        <v>145</v>
      </c>
      <c r="C508" s="58">
        <v>1.0134000000000001</v>
      </c>
      <c r="D508" s="57">
        <v>51.269441666666665</v>
      </c>
      <c r="E508" s="55">
        <v>6.9303445699769206E-2</v>
      </c>
      <c r="F508" s="56">
        <v>1.585E-2</v>
      </c>
      <c r="G508" s="55">
        <v>0.15711261980118374</v>
      </c>
      <c r="H508" s="54">
        <v>1.0999999999999999</v>
      </c>
      <c r="I508" s="53">
        <v>68.3</v>
      </c>
      <c r="J508" s="53">
        <v>68.3</v>
      </c>
      <c r="K508" s="52">
        <v>1</v>
      </c>
      <c r="L508" s="51" t="s">
        <v>130</v>
      </c>
      <c r="M508" s="50">
        <v>6556.6306105833346</v>
      </c>
      <c r="N508" s="49">
        <v>7131.0658502500009</v>
      </c>
      <c r="O508" s="48">
        <v>574.43523966666635</v>
      </c>
      <c r="P508" s="47">
        <v>8.7611347014035862E-2</v>
      </c>
    </row>
    <row r="509" spans="1:16">
      <c r="A509" s="60">
        <v>491</v>
      </c>
      <c r="B509" s="160" t="s">
        <v>145</v>
      </c>
      <c r="C509" s="58">
        <v>1.0145333333333337</v>
      </c>
      <c r="D509" s="57">
        <v>81.802700000000016</v>
      </c>
      <c r="E509" s="55">
        <v>0.11045323940467036</v>
      </c>
      <c r="F509" s="56">
        <v>1.532E-2</v>
      </c>
      <c r="G509" s="55">
        <v>0.18412733118233895</v>
      </c>
      <c r="H509" s="54">
        <v>1.1200000000000003</v>
      </c>
      <c r="I509" s="53">
        <v>47</v>
      </c>
      <c r="J509" s="53">
        <v>47</v>
      </c>
      <c r="K509" s="52">
        <v>2</v>
      </c>
      <c r="L509" s="51" t="s">
        <v>130</v>
      </c>
      <c r="M509" s="50">
        <v>6897.6724196666682</v>
      </c>
      <c r="N509" s="49">
        <v>7363.2366103333343</v>
      </c>
      <c r="O509" s="48">
        <v>465.56419066666604</v>
      </c>
      <c r="P509" s="47">
        <v>6.7495839515261377E-2</v>
      </c>
    </row>
    <row r="510" spans="1:16">
      <c r="A510" s="60">
        <v>492</v>
      </c>
      <c r="B510" s="160" t="s">
        <v>145</v>
      </c>
      <c r="C510" s="58">
        <v>1.0627489333333335</v>
      </c>
      <c r="D510" s="57">
        <v>82.054180183333344</v>
      </c>
      <c r="E510" s="55">
        <v>0.10576626616783061</v>
      </c>
      <c r="F510" s="56">
        <v>7.8700000000000003E-3</v>
      </c>
      <c r="G510" s="55">
        <v>0.1205315424594184</v>
      </c>
      <c r="H510" s="54">
        <v>0.5</v>
      </c>
      <c r="I510" s="53">
        <v>63</v>
      </c>
      <c r="J510" s="53">
        <v>63</v>
      </c>
      <c r="K510" s="52">
        <v>1</v>
      </c>
      <c r="L510" s="51" t="s">
        <v>130</v>
      </c>
      <c r="M510" s="50">
        <v>7798.8945803348324</v>
      </c>
      <c r="N510" s="49">
        <v>9396.1696065501656</v>
      </c>
      <c r="O510" s="48">
        <v>1597.2750262153331</v>
      </c>
      <c r="P510" s="47">
        <v>0.20480787498306674</v>
      </c>
    </row>
    <row r="511" spans="1:16">
      <c r="A511" s="60">
        <v>493</v>
      </c>
      <c r="B511" s="160" t="s">
        <v>145</v>
      </c>
      <c r="C511" s="58">
        <v>1.1293333333333335</v>
      </c>
      <c r="D511" s="57">
        <v>140.09333333333331</v>
      </c>
      <c r="E511" s="55">
        <v>0.16993094079021845</v>
      </c>
      <c r="F511" s="56">
        <v>7.5500000000000003E-3</v>
      </c>
      <c r="G511" s="55">
        <v>0.34082491582491586</v>
      </c>
      <c r="H511" s="54">
        <v>0.70000000000000007</v>
      </c>
      <c r="I511" s="53">
        <v>92</v>
      </c>
      <c r="J511" s="53">
        <v>92</v>
      </c>
      <c r="K511" s="52">
        <v>1</v>
      </c>
      <c r="L511" s="51" t="s">
        <v>130</v>
      </c>
      <c r="M511" s="50">
        <v>10106.6855</v>
      </c>
      <c r="N511" s="49">
        <v>10266.928483333335</v>
      </c>
      <c r="O511" s="48">
        <v>160.24298333333536</v>
      </c>
      <c r="P511" s="47">
        <v>1.5855146905811541E-2</v>
      </c>
    </row>
    <row r="512" spans="1:16">
      <c r="A512" s="60">
        <v>494</v>
      </c>
      <c r="B512" s="160" t="s">
        <v>145</v>
      </c>
      <c r="C512" s="58">
        <v>1.1577599999999999</v>
      </c>
      <c r="D512" s="57">
        <v>105.73232499999999</v>
      </c>
      <c r="E512" s="55">
        <v>0.12510261312349971</v>
      </c>
      <c r="F512" s="56">
        <v>4.409999999999999E-3</v>
      </c>
      <c r="G512" s="55">
        <v>0.15602985028005986</v>
      </c>
      <c r="H512" s="54">
        <v>0.59999999999999987</v>
      </c>
      <c r="I512" s="53">
        <v>134.4</v>
      </c>
      <c r="J512" s="53">
        <v>134.4</v>
      </c>
      <c r="K512" s="52">
        <v>2</v>
      </c>
      <c r="L512" s="51" t="s">
        <v>130</v>
      </c>
      <c r="M512" s="50">
        <v>6996.9859400833348</v>
      </c>
      <c r="N512" s="49">
        <v>7173.9429490833345</v>
      </c>
      <c r="O512" s="48">
        <v>176.95700899999974</v>
      </c>
      <c r="P512" s="47">
        <v>2.5290462281233651E-2</v>
      </c>
    </row>
    <row r="513" spans="1:34">
      <c r="A513" s="60">
        <v>495</v>
      </c>
      <c r="B513" s="160" t="s">
        <v>145</v>
      </c>
      <c r="C513" s="58">
        <v>1.4163833333333333</v>
      </c>
      <c r="D513" s="57">
        <v>9.8632749999999998</v>
      </c>
      <c r="E513" s="55">
        <v>9.5393212405575391E-3</v>
      </c>
      <c r="F513" s="56">
        <v>1.06E-3</v>
      </c>
      <c r="G513" s="55">
        <v>0</v>
      </c>
      <c r="H513" s="54">
        <v>9.9999999999999992E-2</v>
      </c>
      <c r="I513" s="53">
        <v>94</v>
      </c>
      <c r="J513" s="53">
        <v>94</v>
      </c>
      <c r="K513" s="52">
        <v>1</v>
      </c>
      <c r="L513" s="51" t="s">
        <v>130</v>
      </c>
      <c r="M513" s="50">
        <v>5053.3155755833341</v>
      </c>
      <c r="N513" s="49">
        <v>5787.1983319166675</v>
      </c>
      <c r="O513" s="48">
        <v>733.88275633333342</v>
      </c>
      <c r="P513" s="47">
        <v>0.14522796871806626</v>
      </c>
    </row>
    <row r="514" spans="1:34">
      <c r="A514" s="60">
        <v>496</v>
      </c>
      <c r="B514" s="160" t="s">
        <v>145</v>
      </c>
      <c r="C514" s="58">
        <v>1.4800796666666665</v>
      </c>
      <c r="D514" s="57">
        <v>286.82695901666665</v>
      </c>
      <c r="E514" s="55">
        <v>0.26546790104446027</v>
      </c>
      <c r="F514" s="56">
        <v>5.519999999999998E-3</v>
      </c>
      <c r="G514" s="55">
        <v>0.41033247627605163</v>
      </c>
      <c r="H514" s="54">
        <v>0.79999999999999993</v>
      </c>
      <c r="I514" s="53">
        <v>144</v>
      </c>
      <c r="J514" s="53">
        <v>144</v>
      </c>
      <c r="K514" s="52">
        <v>1</v>
      </c>
      <c r="L514" s="51" t="s">
        <v>130</v>
      </c>
      <c r="M514" s="50">
        <v>14317.520344179835</v>
      </c>
      <c r="N514" s="49">
        <v>14129.143533988499</v>
      </c>
      <c r="O514" s="48">
        <v>-188.37681019133561</v>
      </c>
      <c r="P514" s="47">
        <v>-1.3157083465777089E-2</v>
      </c>
    </row>
    <row r="515" spans="1:34">
      <c r="A515" s="60">
        <v>497</v>
      </c>
      <c r="B515" s="160" t="s">
        <v>145</v>
      </c>
      <c r="C515" s="58">
        <v>1.6757466666666667</v>
      </c>
      <c r="D515" s="57">
        <v>102.82837116666667</v>
      </c>
      <c r="E515" s="55">
        <v>8.4058518642490504E-2</v>
      </c>
      <c r="F515" s="56">
        <v>1.145E-2</v>
      </c>
      <c r="G515" s="55">
        <v>0.14549441306759897</v>
      </c>
      <c r="H515" s="54">
        <v>0.88000000000000023</v>
      </c>
      <c r="I515" s="53">
        <v>76</v>
      </c>
      <c r="J515" s="53">
        <v>76</v>
      </c>
      <c r="K515" s="52">
        <v>1</v>
      </c>
      <c r="L515" s="51" t="s">
        <v>130</v>
      </c>
      <c r="M515" s="50">
        <v>10636.452206188334</v>
      </c>
      <c r="N515" s="49">
        <v>11350.049478928333</v>
      </c>
      <c r="O515" s="48">
        <v>713.59727273999852</v>
      </c>
      <c r="P515" s="47">
        <v>6.7089783219711596E-2</v>
      </c>
    </row>
    <row r="516" spans="1:34">
      <c r="A516" s="60">
        <v>498</v>
      </c>
      <c r="B516" s="160" t="s">
        <v>145</v>
      </c>
      <c r="C516" s="58">
        <v>1.8000000000000005</v>
      </c>
      <c r="D516" s="57">
        <v>27.853108333333335</v>
      </c>
      <c r="E516" s="55">
        <v>2.1197190512430235E-2</v>
      </c>
      <c r="F516" s="56">
        <v>1.3750000000000004E-2</v>
      </c>
      <c r="G516" s="55">
        <v>0</v>
      </c>
      <c r="H516" s="54">
        <v>2</v>
      </c>
      <c r="I516" s="53">
        <v>120</v>
      </c>
      <c r="J516" s="53">
        <v>120</v>
      </c>
      <c r="K516" s="52">
        <v>2</v>
      </c>
      <c r="L516" s="51" t="s">
        <v>130</v>
      </c>
      <c r="M516" s="50">
        <v>5032.1937655833335</v>
      </c>
      <c r="N516" s="49">
        <v>5702.5140619166668</v>
      </c>
      <c r="O516" s="48">
        <v>670.32029633333332</v>
      </c>
      <c r="P516" s="47">
        <v>0.13320637629613008</v>
      </c>
    </row>
    <row r="517" spans="1:34">
      <c r="A517" s="60">
        <v>499</v>
      </c>
      <c r="B517" s="160" t="s">
        <v>145</v>
      </c>
      <c r="C517" s="58">
        <v>1.8000000000000005</v>
      </c>
      <c r="D517" s="57">
        <v>39.410266666666665</v>
      </c>
      <c r="E517" s="55">
        <v>2.9992592592592581E-2</v>
      </c>
      <c r="F517" s="56">
        <v>0.11111000000000003</v>
      </c>
      <c r="G517" s="55">
        <v>1.9294328358208952E-2</v>
      </c>
      <c r="H517" s="54">
        <v>2</v>
      </c>
      <c r="I517" s="53">
        <v>16</v>
      </c>
      <c r="J517" s="53">
        <v>16</v>
      </c>
      <c r="K517" s="52">
        <v>1</v>
      </c>
      <c r="L517" s="51" t="s">
        <v>130</v>
      </c>
      <c r="M517" s="50">
        <v>6769.1415523333335</v>
      </c>
      <c r="N517" s="49">
        <v>7546.3260009999985</v>
      </c>
      <c r="O517" s="48">
        <v>777.18444866666505</v>
      </c>
      <c r="P517" s="47">
        <v>0.11481285221443897</v>
      </c>
    </row>
    <row r="518" spans="1:34">
      <c r="A518" s="60">
        <v>500</v>
      </c>
      <c r="B518" s="160" t="s">
        <v>145</v>
      </c>
      <c r="C518" s="58">
        <v>1.8780000000000001</v>
      </c>
      <c r="D518" s="57">
        <v>383.71419166666669</v>
      </c>
      <c r="E518" s="55">
        <v>0.27989130936924056</v>
      </c>
      <c r="F518" s="56">
        <v>1.7610000000000004E-2</v>
      </c>
      <c r="G518" s="55">
        <v>7.162260675900152E-2</v>
      </c>
      <c r="H518" s="54">
        <v>2</v>
      </c>
      <c r="I518" s="53">
        <v>85</v>
      </c>
      <c r="J518" s="53">
        <v>85</v>
      </c>
      <c r="K518" s="52">
        <v>2</v>
      </c>
      <c r="L518" s="51" t="s">
        <v>130</v>
      </c>
      <c r="M518" s="50">
        <v>14053.513234749998</v>
      </c>
      <c r="N518" s="49">
        <v>14534.322654416668</v>
      </c>
      <c r="O518" s="48">
        <v>480.80941966666978</v>
      </c>
      <c r="P518" s="47">
        <v>3.4212756030127509E-2</v>
      </c>
    </row>
    <row r="519" spans="1:34">
      <c r="A519" s="60">
        <v>501</v>
      </c>
      <c r="B519" s="160" t="s">
        <v>145</v>
      </c>
      <c r="C519" s="58">
        <v>2.6999999999999997</v>
      </c>
      <c r="D519" s="57">
        <v>135.56549999999999</v>
      </c>
      <c r="E519" s="55">
        <v>6.8780060882800614E-2</v>
      </c>
      <c r="F519" s="56">
        <v>2.778000000000001E-2</v>
      </c>
      <c r="G519" s="55">
        <v>0.16250000000000001</v>
      </c>
      <c r="H519" s="54">
        <v>3</v>
      </c>
      <c r="I519" s="53">
        <v>105</v>
      </c>
      <c r="J519" s="53">
        <v>105</v>
      </c>
      <c r="K519" s="52">
        <v>1</v>
      </c>
      <c r="L519" s="51" t="s">
        <v>5</v>
      </c>
      <c r="M519" s="50">
        <v>11061.726201666666</v>
      </c>
      <c r="N519" s="49">
        <v>11994.383875</v>
      </c>
      <c r="O519" s="48">
        <v>932.65767333333315</v>
      </c>
      <c r="P519" s="47">
        <v>8.4313935847807359E-2</v>
      </c>
    </row>
    <row r="520" spans="1:34">
      <c r="A520" s="60">
        <v>502</v>
      </c>
      <c r="B520" s="160" t="s">
        <v>145</v>
      </c>
      <c r="C520" s="58">
        <v>3.1658900000000005</v>
      </c>
      <c r="D520" s="57">
        <v>98.217508333333328</v>
      </c>
      <c r="E520" s="55">
        <v>4.2498170171253673E-2</v>
      </c>
      <c r="F520" s="56">
        <v>1.6839999999999997E-2</v>
      </c>
      <c r="G520" s="55">
        <v>7.6172296977712273E-2</v>
      </c>
      <c r="H520" s="54">
        <v>2.5</v>
      </c>
      <c r="I520" s="53">
        <v>146</v>
      </c>
      <c r="J520" s="53">
        <v>146</v>
      </c>
      <c r="K520" s="52">
        <v>1</v>
      </c>
      <c r="L520" s="51" t="s">
        <v>5</v>
      </c>
      <c r="M520" s="50">
        <v>12438.341036583333</v>
      </c>
      <c r="N520" s="49">
        <v>13802.992157583334</v>
      </c>
      <c r="O520" s="48">
        <v>1364.6511210000008</v>
      </c>
      <c r="P520" s="47">
        <v>0.10971327422092091</v>
      </c>
    </row>
    <row r="521" spans="1:34">
      <c r="A521" s="60">
        <v>503</v>
      </c>
      <c r="B521" s="160" t="s">
        <v>145</v>
      </c>
      <c r="C521" s="58">
        <v>3.8699999999999997</v>
      </c>
      <c r="D521" s="57">
        <v>711.04296666666653</v>
      </c>
      <c r="E521" s="55">
        <v>0.25168771606904766</v>
      </c>
      <c r="F521" s="56">
        <v>1</v>
      </c>
      <c r="G521" s="55">
        <v>0.35640436825281302</v>
      </c>
      <c r="H521" s="54">
        <v>4.2999999999999989</v>
      </c>
      <c r="I521" s="53">
        <v>0</v>
      </c>
      <c r="J521" s="53">
        <v>0</v>
      </c>
      <c r="K521" s="52">
        <v>1</v>
      </c>
      <c r="L521" s="51" t="s">
        <v>40</v>
      </c>
      <c r="M521" s="50">
        <v>58383.642763666663</v>
      </c>
      <c r="N521" s="49">
        <v>61286.265133000001</v>
      </c>
      <c r="O521" s="48">
        <v>2902.6223693333377</v>
      </c>
      <c r="P521" s="47">
        <v>4.9716362870384292E-2</v>
      </c>
    </row>
    <row r="522" spans="1:34">
      <c r="A522" s="60">
        <v>504</v>
      </c>
      <c r="B522" s="160" t="s">
        <v>145</v>
      </c>
      <c r="C522" s="58">
        <v>4.3350845333333341</v>
      </c>
      <c r="D522" s="57">
        <v>1928.5361875666665</v>
      </c>
      <c r="E522" s="55">
        <v>0.60940689244082247</v>
      </c>
      <c r="F522" s="56">
        <v>0.19592000000000007</v>
      </c>
      <c r="G522" s="55">
        <v>0.90025733252274664</v>
      </c>
      <c r="H522" s="54">
        <v>4.7999999999999989</v>
      </c>
      <c r="I522" s="53">
        <v>0</v>
      </c>
      <c r="J522" s="53">
        <v>4</v>
      </c>
      <c r="K522" s="52">
        <v>2</v>
      </c>
      <c r="L522" s="51" t="s">
        <v>40</v>
      </c>
      <c r="M522" s="50">
        <v>103507.42244403767</v>
      </c>
      <c r="N522" s="49">
        <v>100790.31478165234</v>
      </c>
      <c r="O522" s="48">
        <v>-2717.1076623853296</v>
      </c>
      <c r="P522" s="47">
        <v>-2.6250365415623804E-2</v>
      </c>
    </row>
    <row r="523" spans="1:34">
      <c r="A523" s="60">
        <v>505</v>
      </c>
      <c r="B523" s="160" t="s">
        <v>145</v>
      </c>
      <c r="C523" s="58">
        <v>4.4058000000000002</v>
      </c>
      <c r="D523" s="57">
        <v>135.02630833333333</v>
      </c>
      <c r="E523" s="55">
        <v>4.198273767808354E-2</v>
      </c>
      <c r="F523" s="56">
        <v>9.9000000000000025E-3</v>
      </c>
      <c r="G523" s="55">
        <v>3.5841449366425797E-2</v>
      </c>
      <c r="H523" s="54">
        <v>3</v>
      </c>
      <c r="I523" s="53">
        <v>300</v>
      </c>
      <c r="J523" s="53">
        <v>300</v>
      </c>
      <c r="K523" s="52">
        <v>1</v>
      </c>
      <c r="L523" s="51" t="s">
        <v>5</v>
      </c>
      <c r="M523" s="50">
        <v>15889.01276525</v>
      </c>
      <c r="N523" s="49">
        <v>18189.35193225</v>
      </c>
      <c r="O523" s="48">
        <v>2300.3391670000001</v>
      </c>
      <c r="P523" s="47">
        <v>0.14477546220058099</v>
      </c>
    </row>
    <row r="524" spans="1:34">
      <c r="A524" s="60">
        <v>506</v>
      </c>
      <c r="B524" s="160" t="s">
        <v>145</v>
      </c>
      <c r="C524" s="58">
        <v>4.6975600000000002</v>
      </c>
      <c r="D524" s="57">
        <v>1393.2594333333334</v>
      </c>
      <c r="E524" s="55">
        <v>0.40629062028160273</v>
      </c>
      <c r="F524" s="56">
        <v>1</v>
      </c>
      <c r="G524" s="55">
        <v>0.5669694467515326</v>
      </c>
      <c r="H524" s="54">
        <v>5</v>
      </c>
      <c r="I524" s="53">
        <v>0</v>
      </c>
      <c r="J524" s="53">
        <v>0</v>
      </c>
      <c r="K524" s="52">
        <v>1</v>
      </c>
      <c r="L524" s="51" t="s">
        <v>40</v>
      </c>
      <c r="M524" s="50">
        <v>93820.172425666664</v>
      </c>
      <c r="N524" s="49">
        <v>94914.080024333321</v>
      </c>
      <c r="O524" s="48">
        <v>1093.9075986666576</v>
      </c>
      <c r="P524" s="47">
        <v>1.165962042473708E-2</v>
      </c>
    </row>
    <row r="525" spans="1:34">
      <c r="A525" s="60">
        <v>507</v>
      </c>
      <c r="B525" s="160" t="s">
        <v>145</v>
      </c>
      <c r="C525" s="58">
        <v>4.7654666666666659</v>
      </c>
      <c r="D525" s="57">
        <v>1986.0176499999998</v>
      </c>
      <c r="E525" s="55">
        <v>0.57089311783826802</v>
      </c>
      <c r="F525" s="56">
        <v>1</v>
      </c>
      <c r="G525" s="55">
        <v>0.62156777629296356</v>
      </c>
      <c r="H525" s="54">
        <v>3.5</v>
      </c>
      <c r="I525" s="53">
        <v>0</v>
      </c>
      <c r="J525" s="53">
        <v>0</v>
      </c>
      <c r="K525" s="52">
        <v>1</v>
      </c>
      <c r="L525" s="51" t="s">
        <v>40</v>
      </c>
      <c r="M525" s="50">
        <v>112057.21898683334</v>
      </c>
      <c r="N525" s="49">
        <v>112316.41324483331</v>
      </c>
      <c r="O525" s="48">
        <v>259.19425799997407</v>
      </c>
      <c r="P525" s="47">
        <v>2.3130527452267869E-3</v>
      </c>
    </row>
    <row r="526" spans="1:34">
      <c r="A526" s="60">
        <v>508</v>
      </c>
      <c r="B526" s="160" t="s">
        <v>145</v>
      </c>
      <c r="C526" s="58">
        <v>4.9500000000000011</v>
      </c>
      <c r="D526" s="57">
        <v>356.69453333333331</v>
      </c>
      <c r="E526" s="55">
        <v>9.8711646141783099E-2</v>
      </c>
      <c r="F526" s="56">
        <v>1</v>
      </c>
      <c r="G526" s="55">
        <v>0.38903955821337632</v>
      </c>
      <c r="H526" s="54">
        <v>5.5</v>
      </c>
      <c r="I526" s="53">
        <v>0</v>
      </c>
      <c r="J526" s="53">
        <v>0</v>
      </c>
      <c r="K526" s="52">
        <v>1</v>
      </c>
      <c r="L526" s="51" t="s">
        <v>40</v>
      </c>
      <c r="M526" s="50">
        <v>54097.34866133333</v>
      </c>
      <c r="N526" s="49">
        <v>58510.081392</v>
      </c>
      <c r="O526" s="48">
        <v>4412.7327306666702</v>
      </c>
      <c r="P526" s="47">
        <v>8.1570221829017645E-2</v>
      </c>
    </row>
    <row r="527" spans="1:34">
      <c r="A527" s="60">
        <v>509</v>
      </c>
      <c r="B527" s="160" t="s">
        <v>145</v>
      </c>
      <c r="C527" s="58">
        <v>5.3999999999999995</v>
      </c>
      <c r="D527" s="57">
        <v>828.72310833333347</v>
      </c>
      <c r="E527" s="55">
        <v>0.21022909901911049</v>
      </c>
      <c r="F527" s="56">
        <v>1.84E-2</v>
      </c>
      <c r="G527" s="55">
        <v>0.20640518959852047</v>
      </c>
      <c r="H527" s="54">
        <v>6</v>
      </c>
      <c r="I527" s="53">
        <v>320</v>
      </c>
      <c r="J527" s="53">
        <v>320</v>
      </c>
      <c r="K527" s="52">
        <v>1</v>
      </c>
      <c r="L527" s="51" t="s">
        <v>5</v>
      </c>
      <c r="M527" s="50">
        <v>38728.231573916673</v>
      </c>
      <c r="N527" s="49">
        <v>39524.553636916666</v>
      </c>
      <c r="O527" s="48">
        <v>796.32206299999234</v>
      </c>
      <c r="P527" s="47">
        <v>2.056179770253988E-2</v>
      </c>
    </row>
    <row r="528" spans="1:34">
      <c r="A528" s="60">
        <v>510</v>
      </c>
      <c r="B528" s="160" t="s">
        <v>145</v>
      </c>
      <c r="C528" s="58">
        <v>5.9304999999999994</v>
      </c>
      <c r="D528" s="57">
        <v>1589.5252499999999</v>
      </c>
      <c r="E528" s="55">
        <v>0.36715822431752276</v>
      </c>
      <c r="F528" s="56">
        <v>1</v>
      </c>
      <c r="G528" s="55">
        <v>0.43308211629982929</v>
      </c>
      <c r="H528" s="54">
        <v>6.5</v>
      </c>
      <c r="I528" s="53">
        <v>0</v>
      </c>
      <c r="J528" s="53">
        <v>0</v>
      </c>
      <c r="K528" s="52">
        <v>1</v>
      </c>
      <c r="L528" s="51" t="s">
        <v>40</v>
      </c>
      <c r="M528" s="50">
        <v>82003.002130833338</v>
      </c>
      <c r="N528" s="49">
        <v>80518.639560833341</v>
      </c>
      <c r="O528" s="48">
        <v>-1484.3625699999975</v>
      </c>
      <c r="P528" s="47">
        <v>-1.8101319847189757E-2</v>
      </c>
      <c r="Q528" s="69"/>
      <c r="R528" s="69"/>
      <c r="S528" s="65"/>
      <c r="T528" s="68"/>
      <c r="U528" s="66"/>
      <c r="V528" s="67"/>
      <c r="W528" s="66"/>
      <c r="X528" s="65"/>
      <c r="Y528" s="65"/>
      <c r="Z528" s="64"/>
      <c r="AA528" s="64"/>
      <c r="AB528" s="64"/>
      <c r="AC528" s="62"/>
      <c r="AD528" s="63"/>
      <c r="AE528" s="62"/>
      <c r="AF528" s="61"/>
      <c r="AG528" s="62"/>
      <c r="AH528" s="61"/>
    </row>
    <row r="529" spans="1:16">
      <c r="A529" s="60">
        <v>511</v>
      </c>
      <c r="B529" s="160" t="s">
        <v>145</v>
      </c>
      <c r="C529" s="58">
        <v>6.5608933333333335</v>
      </c>
      <c r="D529" s="57">
        <v>155.16063333333332</v>
      </c>
      <c r="E529" s="55">
        <v>3.239632196205823E-2</v>
      </c>
      <c r="F529" s="56">
        <v>0.19999999999999998</v>
      </c>
      <c r="G529" s="55">
        <v>7.6958615530199809E-2</v>
      </c>
      <c r="H529" s="54">
        <v>5.5</v>
      </c>
      <c r="I529" s="53">
        <v>22</v>
      </c>
      <c r="J529" s="53">
        <v>22</v>
      </c>
      <c r="K529" s="52">
        <v>1</v>
      </c>
      <c r="L529" s="51" t="s">
        <v>7</v>
      </c>
      <c r="M529" s="50">
        <v>26586.253000333334</v>
      </c>
      <c r="N529" s="49">
        <v>30450.961782999995</v>
      </c>
      <c r="O529" s="48">
        <v>3864.7087826666611</v>
      </c>
      <c r="P529" s="47">
        <v>0.14536492910897245</v>
      </c>
    </row>
    <row r="530" spans="1:16">
      <c r="A530" s="60">
        <v>512</v>
      </c>
      <c r="B530" s="160" t="s">
        <v>145</v>
      </c>
      <c r="C530" s="58">
        <v>6.75</v>
      </c>
      <c r="D530" s="57">
        <v>2121.7628001666671</v>
      </c>
      <c r="E530" s="55">
        <v>0.43059620500591927</v>
      </c>
      <c r="F530" s="56">
        <v>0.68806999999999985</v>
      </c>
      <c r="G530" s="55">
        <v>0.68789686041962561</v>
      </c>
      <c r="H530" s="54">
        <v>7.5</v>
      </c>
      <c r="I530" s="53">
        <v>0</v>
      </c>
      <c r="J530" s="53">
        <v>0</v>
      </c>
      <c r="K530" s="52">
        <v>2</v>
      </c>
      <c r="L530" s="51" t="s">
        <v>40</v>
      </c>
      <c r="M530" s="50">
        <v>126826.866912365</v>
      </c>
      <c r="N530" s="49">
        <v>127490.35384831834</v>
      </c>
      <c r="O530" s="48">
        <v>663.48693595333316</v>
      </c>
      <c r="P530" s="47">
        <v>5.2314383545545616E-3</v>
      </c>
    </row>
    <row r="531" spans="1:16">
      <c r="A531" s="60">
        <v>513</v>
      </c>
      <c r="B531" s="160" t="s">
        <v>145</v>
      </c>
      <c r="C531" s="58">
        <v>6.7801353333333338</v>
      </c>
      <c r="D531" s="57">
        <v>647.36559866666664</v>
      </c>
      <c r="E531" s="55">
        <v>0.13079417243997063</v>
      </c>
      <c r="F531" s="56">
        <v>4.6669999999999996E-2</v>
      </c>
      <c r="G531" s="55">
        <v>0.24780126167808578</v>
      </c>
      <c r="H531" s="54">
        <v>7.53</v>
      </c>
      <c r="I531" s="53">
        <v>144.30000000000001</v>
      </c>
      <c r="J531" s="53">
        <v>144.30000000000001</v>
      </c>
      <c r="K531" s="52">
        <v>2</v>
      </c>
      <c r="L531" s="51" t="s">
        <v>5</v>
      </c>
      <c r="M531" s="50">
        <v>51545.003849746681</v>
      </c>
      <c r="N531" s="49">
        <v>53781.650878786662</v>
      </c>
      <c r="O531" s="48">
        <v>2236.6470290399811</v>
      </c>
      <c r="P531" s="47">
        <v>4.3392120709890548E-2</v>
      </c>
    </row>
    <row r="532" spans="1:16">
      <c r="A532" s="60">
        <v>514</v>
      </c>
      <c r="B532" s="160" t="s">
        <v>145</v>
      </c>
      <c r="C532" s="58">
        <v>6.8762966666666676</v>
      </c>
      <c r="D532" s="57">
        <v>2824.0844333333334</v>
      </c>
      <c r="E532" s="55">
        <v>0.56260062651728537</v>
      </c>
      <c r="F532" s="56">
        <v>1</v>
      </c>
      <c r="G532" s="55">
        <v>0.78046041307420777</v>
      </c>
      <c r="H532" s="54">
        <v>4.6000000000000005</v>
      </c>
      <c r="I532" s="53">
        <v>0</v>
      </c>
      <c r="J532" s="53">
        <v>0</v>
      </c>
      <c r="K532" s="52">
        <v>1</v>
      </c>
      <c r="L532" s="51" t="s">
        <v>40</v>
      </c>
      <c r="M532" s="50">
        <v>162626.00019233333</v>
      </c>
      <c r="N532" s="49">
        <v>161779.26577099998</v>
      </c>
      <c r="O532" s="48">
        <v>-846.73442133335629</v>
      </c>
      <c r="P532" s="47">
        <v>-5.2066362102735518E-3</v>
      </c>
    </row>
    <row r="533" spans="1:16">
      <c r="A533" s="59">
        <v>515</v>
      </c>
      <c r="B533" s="160" t="s">
        <v>145</v>
      </c>
      <c r="C533" s="58">
        <v>7.924812359999998</v>
      </c>
      <c r="D533" s="57">
        <v>0</v>
      </c>
      <c r="E533" s="55">
        <v>0</v>
      </c>
      <c r="F533" s="56">
        <v>1.4999999999999999E-4</v>
      </c>
      <c r="G533" s="55">
        <v>0</v>
      </c>
      <c r="H533" s="54">
        <v>9.9999999999999992E-2</v>
      </c>
      <c r="I533" s="53">
        <v>294.60000000000002</v>
      </c>
      <c r="J533" s="53">
        <v>672.8</v>
      </c>
      <c r="K533" s="52">
        <v>1</v>
      </c>
      <c r="L533" s="51" t="s">
        <v>5</v>
      </c>
      <c r="M533" s="50">
        <v>26658.965266680007</v>
      </c>
      <c r="N533" s="49">
        <v>30622.589296679998</v>
      </c>
      <c r="O533" s="48">
        <v>3963.6240299999918</v>
      </c>
      <c r="P533" s="47">
        <v>0.14867883994559869</v>
      </c>
    </row>
    <row r="534" spans="1:16">
      <c r="A534" s="59">
        <v>516</v>
      </c>
      <c r="B534" s="160" t="s">
        <v>145</v>
      </c>
      <c r="C534" s="58">
        <v>8.0555400000000006</v>
      </c>
      <c r="D534" s="57">
        <v>2103.6116833333331</v>
      </c>
      <c r="E534" s="55">
        <v>0.35772398128277533</v>
      </c>
      <c r="F534" s="56">
        <v>6.2540000000000012E-2</v>
      </c>
      <c r="G534" s="55">
        <v>0.68483685413431628</v>
      </c>
      <c r="H534" s="54">
        <v>1</v>
      </c>
      <c r="I534" s="53">
        <v>4.99</v>
      </c>
      <c r="J534" s="53">
        <v>4.99</v>
      </c>
      <c r="K534" s="52">
        <v>2</v>
      </c>
      <c r="L534" s="51" t="s">
        <v>5</v>
      </c>
      <c r="M534" s="50">
        <v>121576.4703865</v>
      </c>
      <c r="N534" s="49">
        <v>118779.51057516669</v>
      </c>
      <c r="O534" s="48">
        <v>-2796.9598113333195</v>
      </c>
      <c r="P534" s="47">
        <v>-2.3005765856185748E-2</v>
      </c>
    </row>
    <row r="535" spans="1:16">
      <c r="A535" s="59">
        <v>517</v>
      </c>
      <c r="B535" s="160" t="s">
        <v>145</v>
      </c>
      <c r="C535" s="58">
        <v>8.0999999999999979</v>
      </c>
      <c r="D535" s="57">
        <v>2019.9532416666664</v>
      </c>
      <c r="E535" s="55">
        <v>0.34161225125429845</v>
      </c>
      <c r="F535" s="56">
        <v>1</v>
      </c>
      <c r="G535" s="55">
        <v>0.71546315569477004</v>
      </c>
      <c r="H535" s="54">
        <v>9</v>
      </c>
      <c r="I535" s="53">
        <v>0</v>
      </c>
      <c r="J535" s="53">
        <v>0</v>
      </c>
      <c r="K535" s="52">
        <v>1</v>
      </c>
      <c r="L535" s="51" t="s">
        <v>40</v>
      </c>
      <c r="M535" s="50">
        <v>136705.46943258334</v>
      </c>
      <c r="N535" s="49">
        <v>139205.85692491665</v>
      </c>
      <c r="O535" s="48">
        <v>2500.387492333306</v>
      </c>
      <c r="P535" s="47">
        <v>1.829032519848358E-2</v>
      </c>
    </row>
    <row r="536" spans="1:16">
      <c r="A536" s="59">
        <v>518</v>
      </c>
      <c r="B536" s="160" t="s">
        <v>145</v>
      </c>
      <c r="C536" s="58">
        <v>10.433844066666667</v>
      </c>
      <c r="D536" s="57">
        <v>2218.7847604333333</v>
      </c>
      <c r="E536" s="55">
        <v>0.29130502231540589</v>
      </c>
      <c r="F536" s="56">
        <v>1</v>
      </c>
      <c r="G536" s="55">
        <v>0.34941997412176667</v>
      </c>
      <c r="H536" s="54">
        <v>11.200000000000001</v>
      </c>
      <c r="I536" s="53">
        <v>0</v>
      </c>
      <c r="J536" s="53">
        <v>0</v>
      </c>
      <c r="K536" s="52">
        <v>1</v>
      </c>
      <c r="L536" s="51" t="s">
        <v>40</v>
      </c>
      <c r="M536" s="50">
        <v>153362.10714834899</v>
      </c>
      <c r="N536" s="49">
        <v>157479.39133329436</v>
      </c>
      <c r="O536" s="48">
        <v>4117.2841849453689</v>
      </c>
      <c r="P536" s="47">
        <v>2.684681543246319E-2</v>
      </c>
    </row>
    <row r="537" spans="1:16">
      <c r="A537" s="301">
        <v>519</v>
      </c>
      <c r="B537" s="160" t="s">
        <v>145</v>
      </c>
      <c r="C537" s="58">
        <v>10.799999999999999</v>
      </c>
      <c r="D537" s="57">
        <v>2698.7074916666666</v>
      </c>
      <c r="E537" s="55">
        <v>0.34230181274310845</v>
      </c>
      <c r="F537" s="56">
        <v>1</v>
      </c>
      <c r="G537" s="55">
        <v>0.79699326908730894</v>
      </c>
      <c r="H537" s="54">
        <v>12</v>
      </c>
      <c r="I537" s="53">
        <v>0</v>
      </c>
      <c r="J537" s="53">
        <v>0</v>
      </c>
      <c r="K537" s="52">
        <v>1</v>
      </c>
      <c r="L537" s="51" t="s">
        <v>40</v>
      </c>
      <c r="M537" s="50">
        <v>171197.11640674999</v>
      </c>
      <c r="N537" s="49">
        <v>174353.89564241667</v>
      </c>
      <c r="O537" s="48">
        <v>3156.779235666676</v>
      </c>
      <c r="P537" s="47">
        <v>1.8439441632687511E-2</v>
      </c>
    </row>
    <row r="538" spans="1:16">
      <c r="A538" s="287">
        <f>A537+1</f>
        <v>520</v>
      </c>
      <c r="B538" s="160" t="s">
        <v>145</v>
      </c>
      <c r="C538" s="58">
        <v>12.599999999999996</v>
      </c>
      <c r="D538" s="57">
        <v>441.113</v>
      </c>
      <c r="E538" s="55">
        <v>4.7957490758860633E-2</v>
      </c>
      <c r="F538" s="56">
        <v>0.41176000000000007</v>
      </c>
      <c r="G538" s="55">
        <v>0</v>
      </c>
      <c r="H538" s="54">
        <v>14</v>
      </c>
      <c r="I538" s="53">
        <v>20</v>
      </c>
      <c r="J538" s="53">
        <v>20</v>
      </c>
      <c r="K538" s="52">
        <v>1</v>
      </c>
      <c r="L538" s="51" t="s">
        <v>5</v>
      </c>
      <c r="M538" s="50">
        <v>46198.058316666662</v>
      </c>
      <c r="N538" s="49">
        <v>51461.906836666662</v>
      </c>
      <c r="O538" s="48">
        <v>5263.8485199999996</v>
      </c>
      <c r="P538" s="47">
        <v>0.11394090383450131</v>
      </c>
    </row>
    <row r="539" spans="1:16">
      <c r="A539" s="43">
        <f t="shared" ref="A539:A570" si="0">A538+1</f>
        <v>521</v>
      </c>
      <c r="B539" s="160" t="s">
        <v>145</v>
      </c>
      <c r="C539" s="58">
        <v>14.91833666666667</v>
      </c>
      <c r="D539" s="57">
        <v>1291.3342166666664</v>
      </c>
      <c r="E539" s="55">
        <v>0.11857561746060334</v>
      </c>
      <c r="F539" s="56">
        <v>4.5999999999999992E-2</v>
      </c>
      <c r="G539" s="55">
        <v>0.11852265128184553</v>
      </c>
      <c r="H539" s="54">
        <v>9.5</v>
      </c>
      <c r="I539" s="53">
        <v>0</v>
      </c>
      <c r="J539" s="53">
        <v>197</v>
      </c>
      <c r="K539" s="52">
        <v>1</v>
      </c>
      <c r="L539" s="51" t="s">
        <v>7</v>
      </c>
      <c r="M539" s="50">
        <v>80703.609354500004</v>
      </c>
      <c r="N539" s="49">
        <v>83296.798990499999</v>
      </c>
      <c r="O539" s="48">
        <v>2593.1896359999955</v>
      </c>
      <c r="P539" s="47">
        <v>3.2132263435816211E-2</v>
      </c>
    </row>
    <row r="540" spans="1:16">
      <c r="A540" s="43">
        <f t="shared" si="0"/>
        <v>522</v>
      </c>
      <c r="B540" s="160" t="s">
        <v>145</v>
      </c>
      <c r="C540" s="58">
        <v>17.376333333333335</v>
      </c>
      <c r="D540" s="57">
        <v>8052.1013333333331</v>
      </c>
      <c r="E540" s="55">
        <v>0.63478730451879506</v>
      </c>
      <c r="F540" s="56">
        <v>0.17987</v>
      </c>
      <c r="G540" s="55">
        <v>0.72857282961887437</v>
      </c>
      <c r="H540" s="54">
        <v>19.300000000000004</v>
      </c>
      <c r="I540" s="53">
        <v>0</v>
      </c>
      <c r="J540" s="53">
        <v>0</v>
      </c>
      <c r="K540" s="52">
        <v>3</v>
      </c>
      <c r="L540" s="51" t="s">
        <v>40</v>
      </c>
      <c r="M540" s="50">
        <v>353521.03096000006</v>
      </c>
      <c r="N540" s="49">
        <v>345623.44578333333</v>
      </c>
      <c r="O540" s="48">
        <v>-7897.5851766667329</v>
      </c>
      <c r="P540" s="47">
        <v>-2.2339788824502278E-2</v>
      </c>
    </row>
    <row r="541" spans="1:16">
      <c r="A541" s="43">
        <f t="shared" si="0"/>
        <v>523</v>
      </c>
      <c r="B541" s="160" t="s">
        <v>145</v>
      </c>
      <c r="C541" s="58">
        <v>18.900000000000002</v>
      </c>
      <c r="D541" s="57">
        <v>67.839556825000003</v>
      </c>
      <c r="E541" s="55">
        <v>4.916978823294919E-3</v>
      </c>
      <c r="F541" s="56">
        <v>2.4079999999999994E-2</v>
      </c>
      <c r="G541" s="55">
        <v>0</v>
      </c>
      <c r="H541" s="54">
        <v>21</v>
      </c>
      <c r="I541" s="53">
        <v>851</v>
      </c>
      <c r="J541" s="53">
        <v>851</v>
      </c>
      <c r="K541" s="52">
        <v>1</v>
      </c>
      <c r="L541" s="51" t="s">
        <v>5</v>
      </c>
      <c r="M541" s="50">
        <v>47179.748666446751</v>
      </c>
      <c r="N541" s="49">
        <v>53873.331403869095</v>
      </c>
      <c r="O541" s="48">
        <v>6693.5827374223445</v>
      </c>
      <c r="P541" s="47">
        <v>0.14187406517878889</v>
      </c>
    </row>
    <row r="542" spans="1:16">
      <c r="A542" s="43">
        <f t="shared" si="0"/>
        <v>524</v>
      </c>
      <c r="B542" s="160" t="s">
        <v>145</v>
      </c>
      <c r="C542" s="58">
        <v>19.800000000000004</v>
      </c>
      <c r="D542" s="57">
        <v>1779.8884043333335</v>
      </c>
      <c r="E542" s="55">
        <v>0.12314158048521745</v>
      </c>
      <c r="F542" s="56">
        <v>1</v>
      </c>
      <c r="G542" s="55">
        <v>0.31309880423638647</v>
      </c>
      <c r="H542" s="54">
        <v>22</v>
      </c>
      <c r="I542" s="53">
        <v>0</v>
      </c>
      <c r="J542" s="53">
        <v>0</v>
      </c>
      <c r="K542" s="52">
        <v>1</v>
      </c>
      <c r="L542" s="51" t="s">
        <v>40</v>
      </c>
      <c r="M542" s="50">
        <v>170248.43377215666</v>
      </c>
      <c r="N542" s="49">
        <v>182257.10501894332</v>
      </c>
      <c r="O542" s="48">
        <v>12008.67124678666</v>
      </c>
      <c r="P542" s="47">
        <v>7.0536162834002075E-2</v>
      </c>
    </row>
    <row r="543" spans="1:16">
      <c r="A543" s="43">
        <f t="shared" si="0"/>
        <v>525</v>
      </c>
      <c r="B543" s="160" t="s">
        <v>145</v>
      </c>
      <c r="C543" s="58">
        <v>21.599999999999998</v>
      </c>
      <c r="D543" s="57">
        <v>404.49744166666665</v>
      </c>
      <c r="E543" s="55">
        <v>2.5653059466429904E-2</v>
      </c>
      <c r="F543" s="56">
        <v>1</v>
      </c>
      <c r="G543" s="55">
        <v>0.28241933182968798</v>
      </c>
      <c r="H543" s="54">
        <v>24</v>
      </c>
      <c r="I543" s="53">
        <v>0</v>
      </c>
      <c r="J543" s="53">
        <v>0</v>
      </c>
      <c r="K543" s="52">
        <v>1</v>
      </c>
      <c r="L543" s="51" t="s">
        <v>40</v>
      </c>
      <c r="M543" s="50">
        <v>131198.87456391667</v>
      </c>
      <c r="N543" s="49">
        <v>147082.84488024996</v>
      </c>
      <c r="O543" s="48">
        <v>15883.970316333289</v>
      </c>
      <c r="P543" s="47">
        <v>0.12106788544588493</v>
      </c>
    </row>
    <row r="544" spans="1:16">
      <c r="A544" s="43">
        <f t="shared" si="0"/>
        <v>526</v>
      </c>
      <c r="B544" s="160" t="s">
        <v>145</v>
      </c>
      <c r="C544" s="58">
        <v>23.550560000000001</v>
      </c>
      <c r="D544" s="57">
        <v>7.0856833333333329</v>
      </c>
      <c r="E544" s="55">
        <v>4.1215221740434859E-4</v>
      </c>
      <c r="F544" s="56">
        <v>4.680000000000001E-3</v>
      </c>
      <c r="G544" s="55">
        <v>0</v>
      </c>
      <c r="H544" s="54">
        <v>6</v>
      </c>
      <c r="I544" s="53">
        <v>800</v>
      </c>
      <c r="J544" s="53">
        <v>1266</v>
      </c>
      <c r="K544" s="52">
        <v>2</v>
      </c>
      <c r="L544" s="51" t="s">
        <v>5</v>
      </c>
      <c r="M544" s="50">
        <v>79818.49901983334</v>
      </c>
      <c r="N544" s="49">
        <v>91728.031948500007</v>
      </c>
      <c r="O544" s="48">
        <v>11909.532928666667</v>
      </c>
      <c r="P544" s="47">
        <v>0.14920767835671003</v>
      </c>
    </row>
    <row r="545" spans="1:16">
      <c r="A545" s="43">
        <f t="shared" si="0"/>
        <v>527</v>
      </c>
      <c r="B545" s="160" t="s">
        <v>145</v>
      </c>
      <c r="C545" s="58">
        <v>24.300000000000008</v>
      </c>
      <c r="D545" s="57">
        <v>6207.0034027500005</v>
      </c>
      <c r="E545" s="55">
        <v>0.34990717643328251</v>
      </c>
      <c r="F545" s="56">
        <v>1</v>
      </c>
      <c r="G545" s="55">
        <v>0.57783126599242551</v>
      </c>
      <c r="H545" s="54">
        <v>27</v>
      </c>
      <c r="I545" s="53">
        <v>0</v>
      </c>
      <c r="J545" s="53">
        <v>0</v>
      </c>
      <c r="K545" s="52">
        <v>1</v>
      </c>
      <c r="L545" s="51" t="s">
        <v>40</v>
      </c>
      <c r="M545" s="50">
        <v>399692.55780668912</v>
      </c>
      <c r="N545" s="49">
        <v>396031.69285391923</v>
      </c>
      <c r="O545" s="48">
        <v>-3660.8649527698872</v>
      </c>
      <c r="P545" s="47">
        <v>-9.1592021949542038E-3</v>
      </c>
    </row>
    <row r="546" spans="1:16">
      <c r="A546" s="43">
        <f t="shared" si="0"/>
        <v>528</v>
      </c>
      <c r="B546" s="160" t="s">
        <v>145</v>
      </c>
      <c r="C546" s="58">
        <v>24.525000000000002</v>
      </c>
      <c r="D546" s="57">
        <v>2012.8574303333335</v>
      </c>
      <c r="E546" s="55">
        <v>0.11242972255502957</v>
      </c>
      <c r="F546" s="56">
        <v>1</v>
      </c>
      <c r="G546" s="55">
        <v>0.75293628700859427</v>
      </c>
      <c r="H546" s="54">
        <v>27.25</v>
      </c>
      <c r="I546" s="53">
        <v>0</v>
      </c>
      <c r="J546" s="53">
        <v>0</v>
      </c>
      <c r="K546" s="52">
        <v>1</v>
      </c>
      <c r="L546" s="51" t="s">
        <v>40</v>
      </c>
      <c r="M546" s="50">
        <v>155052.02596309668</v>
      </c>
      <c r="N546" s="49">
        <v>160051.56988260336</v>
      </c>
      <c r="O546" s="48">
        <v>4999.5439195066865</v>
      </c>
      <c r="P546" s="47">
        <v>3.224429921797093E-2</v>
      </c>
    </row>
    <row r="547" spans="1:16">
      <c r="A547" s="43">
        <f t="shared" si="0"/>
        <v>529</v>
      </c>
      <c r="B547" s="160" t="s">
        <v>145</v>
      </c>
      <c r="C547" s="58">
        <v>26.214515533333341</v>
      </c>
      <c r="D547" s="57">
        <v>11042.500070316666</v>
      </c>
      <c r="E547" s="55">
        <v>0.5770357421199257</v>
      </c>
      <c r="F547" s="56">
        <v>1</v>
      </c>
      <c r="G547" s="55">
        <v>0.67528511444417016</v>
      </c>
      <c r="H547" s="54">
        <v>23.63</v>
      </c>
      <c r="I547" s="53">
        <v>0</v>
      </c>
      <c r="J547" s="53">
        <v>0</v>
      </c>
      <c r="K547" s="52">
        <v>1</v>
      </c>
      <c r="L547" s="51" t="s">
        <v>40</v>
      </c>
      <c r="M547" s="50">
        <v>561993.28879279352</v>
      </c>
      <c r="N547" s="49">
        <v>550640.9720222383</v>
      </c>
      <c r="O547" s="48">
        <v>-11352.316770555219</v>
      </c>
      <c r="P547" s="47">
        <v>-2.0200093127341258E-2</v>
      </c>
    </row>
    <row r="548" spans="1:16">
      <c r="A548" s="43">
        <f t="shared" si="0"/>
        <v>530</v>
      </c>
      <c r="B548" s="160" t="s">
        <v>145</v>
      </c>
      <c r="C548" s="58">
        <v>27.375463333333329</v>
      </c>
      <c r="D548" s="57">
        <v>112.744275</v>
      </c>
      <c r="E548" s="55">
        <v>5.6417022224683373E-3</v>
      </c>
      <c r="F548" s="56">
        <v>7.6920000000000002E-2</v>
      </c>
      <c r="G548" s="55">
        <v>2.4674806809119158E-2</v>
      </c>
      <c r="H548" s="54">
        <v>12.5</v>
      </c>
      <c r="I548" s="53">
        <v>0</v>
      </c>
      <c r="J548" s="53">
        <v>150</v>
      </c>
      <c r="K548" s="52">
        <v>1</v>
      </c>
      <c r="L548" s="51" t="s">
        <v>7</v>
      </c>
      <c r="M548" s="50">
        <v>104602.43672558335</v>
      </c>
      <c r="N548" s="49">
        <v>118053.77214191668</v>
      </c>
      <c r="O548" s="48">
        <v>13451.335416333328</v>
      </c>
      <c r="P548" s="47">
        <v>0.12859485722710168</v>
      </c>
    </row>
    <row r="549" spans="1:16">
      <c r="A549" s="43">
        <f t="shared" si="0"/>
        <v>531</v>
      </c>
      <c r="B549" s="160" t="s">
        <v>145</v>
      </c>
      <c r="C549" s="58">
        <v>28.790800000000004</v>
      </c>
      <c r="D549" s="57">
        <v>1674.7791749999999</v>
      </c>
      <c r="E549" s="55">
        <v>7.9685804074398944E-2</v>
      </c>
      <c r="F549" s="56">
        <v>0.20312000000000005</v>
      </c>
      <c r="G549" s="55">
        <v>7.2395536109374228E-2</v>
      </c>
      <c r="H549" s="54">
        <v>26</v>
      </c>
      <c r="I549" s="53">
        <v>102</v>
      </c>
      <c r="J549" s="53">
        <v>102</v>
      </c>
      <c r="K549" s="52">
        <v>1</v>
      </c>
      <c r="L549" s="51" t="s">
        <v>5</v>
      </c>
      <c r="M549" s="50">
        <v>126020.76438658334</v>
      </c>
      <c r="N549" s="49">
        <v>133466.21520424998</v>
      </c>
      <c r="O549" s="48">
        <v>7445.4508176666423</v>
      </c>
      <c r="P549" s="47">
        <v>5.9081143126753756E-2</v>
      </c>
    </row>
    <row r="550" spans="1:16">
      <c r="A550" s="43">
        <f t="shared" si="0"/>
        <v>532</v>
      </c>
      <c r="B550" s="160" t="s">
        <v>145</v>
      </c>
      <c r="C550" s="58">
        <v>30.600000000000005</v>
      </c>
      <c r="D550" s="57">
        <v>8679.876900608333</v>
      </c>
      <c r="E550" s="55">
        <v>0.38857001077125669</v>
      </c>
      <c r="F550" s="56">
        <v>1</v>
      </c>
      <c r="G550" s="55">
        <v>0.67662814857584097</v>
      </c>
      <c r="H550" s="54">
        <v>34</v>
      </c>
      <c r="I550" s="53">
        <v>0</v>
      </c>
      <c r="J550" s="53">
        <v>0</v>
      </c>
      <c r="K550" s="52">
        <v>1</v>
      </c>
      <c r="L550" s="51" t="s">
        <v>40</v>
      </c>
      <c r="M550" s="50">
        <v>522054.80294233229</v>
      </c>
      <c r="N550" s="49">
        <v>514888.28621016192</v>
      </c>
      <c r="O550" s="48">
        <v>-7166.516732170363</v>
      </c>
      <c r="P550" s="47">
        <v>-1.3727518053237788E-2</v>
      </c>
    </row>
    <row r="551" spans="1:16">
      <c r="A551" s="43">
        <f t="shared" si="0"/>
        <v>533</v>
      </c>
      <c r="B551" s="160" t="s">
        <v>145</v>
      </c>
      <c r="C551" s="58">
        <v>32.399999999999991</v>
      </c>
      <c r="D551" s="57">
        <v>10373.304494933333</v>
      </c>
      <c r="E551" s="55">
        <v>0.43858043695811494</v>
      </c>
      <c r="F551" s="56">
        <v>1</v>
      </c>
      <c r="G551" s="55">
        <v>0.66754970179379514</v>
      </c>
      <c r="H551" s="54">
        <v>36</v>
      </c>
      <c r="I551" s="53">
        <v>0</v>
      </c>
      <c r="J551" s="53">
        <v>0</v>
      </c>
      <c r="K551" s="52">
        <v>1</v>
      </c>
      <c r="L551" s="51" t="s">
        <v>40</v>
      </c>
      <c r="M551" s="50">
        <v>592378.38307723729</v>
      </c>
      <c r="N551" s="49">
        <v>581635.49061865592</v>
      </c>
      <c r="O551" s="48">
        <v>-10742.892458581366</v>
      </c>
      <c r="P551" s="47">
        <v>-1.8135186504907714E-2</v>
      </c>
    </row>
    <row r="552" spans="1:16">
      <c r="A552" s="43">
        <f t="shared" si="0"/>
        <v>534</v>
      </c>
      <c r="B552" s="160" t="s">
        <v>145</v>
      </c>
      <c r="C552" s="58">
        <v>35.550000000000004</v>
      </c>
      <c r="D552" s="57">
        <v>14084.123072716668</v>
      </c>
      <c r="E552" s="55">
        <v>0.54270940302936876</v>
      </c>
      <c r="F552" s="56">
        <v>1</v>
      </c>
      <c r="G552" s="55">
        <v>0.79465909560464565</v>
      </c>
      <c r="H552" s="54">
        <v>39.5</v>
      </c>
      <c r="I552" s="53">
        <v>0</v>
      </c>
      <c r="J552" s="53">
        <v>0</v>
      </c>
      <c r="K552" s="52">
        <v>1</v>
      </c>
      <c r="L552" s="51" t="s">
        <v>40</v>
      </c>
      <c r="M552" s="50">
        <v>717518.47993591614</v>
      </c>
      <c r="N552" s="49">
        <v>702839.45627555565</v>
      </c>
      <c r="O552" s="48">
        <v>-14679.023660360486</v>
      </c>
      <c r="P552" s="47">
        <v>-2.0458042643963004E-2</v>
      </c>
    </row>
    <row r="553" spans="1:16">
      <c r="A553" s="43">
        <f t="shared" si="0"/>
        <v>535</v>
      </c>
      <c r="B553" s="160" t="s">
        <v>145</v>
      </c>
      <c r="C553" s="58">
        <v>36</v>
      </c>
      <c r="D553" s="57">
        <v>4573.6847916666666</v>
      </c>
      <c r="E553" s="55">
        <v>0.1740367120116692</v>
      </c>
      <c r="F553" s="56">
        <v>1</v>
      </c>
      <c r="G553" s="55">
        <v>0.8107814718768821</v>
      </c>
      <c r="H553" s="54">
        <v>40</v>
      </c>
      <c r="I553" s="53">
        <v>0</v>
      </c>
      <c r="J553" s="53">
        <v>0</v>
      </c>
      <c r="K553" s="52">
        <v>1</v>
      </c>
      <c r="L553" s="51" t="s">
        <v>40</v>
      </c>
      <c r="M553" s="50">
        <v>277054.45549374999</v>
      </c>
      <c r="N553" s="49">
        <v>279659.43495208333</v>
      </c>
      <c r="O553" s="48">
        <v>2604.9794583333423</v>
      </c>
      <c r="P553" s="47">
        <v>9.4024095504650976E-3</v>
      </c>
    </row>
    <row r="554" spans="1:16">
      <c r="A554" s="43">
        <f t="shared" si="0"/>
        <v>536</v>
      </c>
      <c r="B554" s="160" t="s">
        <v>145</v>
      </c>
      <c r="C554" s="58">
        <v>43.731801699999998</v>
      </c>
      <c r="D554" s="57">
        <v>28451.523667416666</v>
      </c>
      <c r="E554" s="55">
        <v>0.89122076933238492</v>
      </c>
      <c r="F554" s="56">
        <v>1</v>
      </c>
      <c r="G554" s="55">
        <v>0.92919688956389435</v>
      </c>
      <c r="H554" s="54">
        <v>44.100000000000016</v>
      </c>
      <c r="I554" s="53">
        <v>0</v>
      </c>
      <c r="J554" s="53">
        <v>0</v>
      </c>
      <c r="K554" s="52">
        <v>1</v>
      </c>
      <c r="L554" s="51" t="s">
        <v>40</v>
      </c>
      <c r="M554" s="50">
        <v>1257273.3591334091</v>
      </c>
      <c r="N554" s="49">
        <v>1213418.7373565326</v>
      </c>
      <c r="O554" s="48">
        <v>-43854.621776876505</v>
      </c>
      <c r="P554" s="47">
        <v>-3.4880737318019557E-2</v>
      </c>
    </row>
    <row r="555" spans="1:16">
      <c r="A555" s="43">
        <f t="shared" si="0"/>
        <v>537</v>
      </c>
      <c r="B555" s="160" t="s">
        <v>145</v>
      </c>
      <c r="C555" s="58">
        <v>46.800000000000004</v>
      </c>
      <c r="D555" s="57">
        <v>2079.4084833333336</v>
      </c>
      <c r="E555" s="55">
        <v>6.0865486574561915E-2</v>
      </c>
      <c r="F555" s="56">
        <v>0.56521999999999994</v>
      </c>
      <c r="G555" s="55">
        <v>0.16326306921074926</v>
      </c>
      <c r="H555" s="54">
        <v>52</v>
      </c>
      <c r="I555" s="53">
        <v>40</v>
      </c>
      <c r="J555" s="53">
        <v>40</v>
      </c>
      <c r="K555" s="52">
        <v>1</v>
      </c>
      <c r="L555" s="51" t="s">
        <v>7</v>
      </c>
      <c r="M555" s="50">
        <v>218116.00725516665</v>
      </c>
      <c r="N555" s="49">
        <v>232421.33113316665</v>
      </c>
      <c r="O555" s="48">
        <v>14305.323877999996</v>
      </c>
      <c r="P555" s="47">
        <v>6.5585850658198941E-2</v>
      </c>
    </row>
    <row r="556" spans="1:16">
      <c r="A556" s="43">
        <f t="shared" si="0"/>
        <v>538</v>
      </c>
      <c r="B556" s="160" t="s">
        <v>145</v>
      </c>
      <c r="C556" s="58">
        <v>49.825450000000011</v>
      </c>
      <c r="D556" s="57">
        <v>33720.735195833338</v>
      </c>
      <c r="E556" s="55">
        <v>0.92709223779208638</v>
      </c>
      <c r="F556" s="56">
        <v>0.83694999999999997</v>
      </c>
      <c r="G556" s="55">
        <v>0.97067379909967944</v>
      </c>
      <c r="H556" s="54">
        <v>55.13</v>
      </c>
      <c r="I556" s="53">
        <v>0</v>
      </c>
      <c r="J556" s="53">
        <v>0</v>
      </c>
      <c r="K556" s="52">
        <v>2</v>
      </c>
      <c r="L556" s="51" t="s">
        <v>40</v>
      </c>
      <c r="M556" s="50">
        <v>1470829.1546622084</v>
      </c>
      <c r="N556" s="49">
        <v>1414249.9780573752</v>
      </c>
      <c r="O556" s="48">
        <v>-56579.176604833221</v>
      </c>
      <c r="P556" s="47">
        <v>-3.846753814029967E-2</v>
      </c>
    </row>
    <row r="557" spans="1:16">
      <c r="A557" s="43">
        <f t="shared" si="0"/>
        <v>539</v>
      </c>
      <c r="B557" s="160" t="s">
        <v>145</v>
      </c>
      <c r="C557" s="58">
        <v>54.269999999999989</v>
      </c>
      <c r="D557" s="57">
        <v>15469.663973050001</v>
      </c>
      <c r="E557" s="55">
        <v>0.39047946399534555</v>
      </c>
      <c r="F557" s="56">
        <v>1</v>
      </c>
      <c r="G557" s="55">
        <v>0.77546093941297134</v>
      </c>
      <c r="H557" s="54">
        <v>60.29999999999999</v>
      </c>
      <c r="I557" s="53">
        <v>0</v>
      </c>
      <c r="J557" s="53">
        <v>0</v>
      </c>
      <c r="K557" s="52">
        <v>1</v>
      </c>
      <c r="L557" s="51" t="s">
        <v>40</v>
      </c>
      <c r="M557" s="50">
        <v>824929.7191456462</v>
      </c>
      <c r="N557" s="49">
        <v>818157.88763319224</v>
      </c>
      <c r="O557" s="48">
        <v>-6771.8315124539658</v>
      </c>
      <c r="P557" s="47">
        <v>-8.2089799352450758E-3</v>
      </c>
    </row>
    <row r="558" spans="1:16">
      <c r="A558" s="43">
        <f t="shared" si="0"/>
        <v>540</v>
      </c>
      <c r="B558" s="160" t="s">
        <v>145</v>
      </c>
      <c r="C558" s="58">
        <v>57.95933333333334</v>
      </c>
      <c r="D558" s="57">
        <v>31979.952758333329</v>
      </c>
      <c r="E558" s="55">
        <v>0.75584296685268371</v>
      </c>
      <c r="F558" s="56">
        <v>0.77903916666666639</v>
      </c>
      <c r="G558" s="55">
        <v>0.7345928627545758</v>
      </c>
      <c r="H558" s="54">
        <v>49.199999999999996</v>
      </c>
      <c r="I558" s="53">
        <v>0</v>
      </c>
      <c r="J558" s="53">
        <v>30</v>
      </c>
      <c r="K558" s="52">
        <v>1</v>
      </c>
      <c r="L558" s="51" t="s">
        <v>40</v>
      </c>
      <c r="M558" s="50">
        <v>1284239.9811478334</v>
      </c>
      <c r="N558" s="49">
        <v>1231047.5481105002</v>
      </c>
      <c r="O558" s="48">
        <v>-53192.43303733319</v>
      </c>
      <c r="P558" s="47">
        <v>-4.1419387200350696E-2</v>
      </c>
    </row>
    <row r="559" spans="1:16">
      <c r="A559" s="43">
        <f t="shared" si="0"/>
        <v>541</v>
      </c>
      <c r="B559" s="160" t="s">
        <v>145</v>
      </c>
      <c r="C559" s="58">
        <v>59.593071120000012</v>
      </c>
      <c r="D559" s="57">
        <v>0</v>
      </c>
      <c r="E559" s="55">
        <v>0</v>
      </c>
      <c r="F559" s="56">
        <v>0.19999999999999998</v>
      </c>
      <c r="G559" s="55">
        <v>0</v>
      </c>
      <c r="H559" s="54">
        <v>40</v>
      </c>
      <c r="I559" s="53">
        <v>67</v>
      </c>
      <c r="J559" s="53">
        <v>67</v>
      </c>
      <c r="K559" s="52">
        <v>2</v>
      </c>
      <c r="L559" s="51" t="s">
        <v>7</v>
      </c>
      <c r="M559" s="50">
        <v>144284.37555872006</v>
      </c>
      <c r="N559" s="49">
        <v>165445.18509512005</v>
      </c>
      <c r="O559" s="48">
        <v>21160.809536399989</v>
      </c>
      <c r="P559" s="47">
        <v>0.14666043675524715</v>
      </c>
    </row>
    <row r="560" spans="1:16">
      <c r="A560" s="43">
        <f t="shared" si="0"/>
        <v>542</v>
      </c>
      <c r="B560" s="160" t="s">
        <v>145</v>
      </c>
      <c r="C560" s="58">
        <v>71.739640000000009</v>
      </c>
      <c r="D560" s="57">
        <v>37428.076283333336</v>
      </c>
      <c r="E560" s="55">
        <v>0.71468629302334419</v>
      </c>
      <c r="F560" s="56">
        <v>1</v>
      </c>
      <c r="G560" s="55">
        <v>0.77812746661961585</v>
      </c>
      <c r="H560" s="54">
        <v>60</v>
      </c>
      <c r="I560" s="53">
        <v>0</v>
      </c>
      <c r="J560" s="53">
        <v>0</v>
      </c>
      <c r="K560" s="52">
        <v>1</v>
      </c>
      <c r="L560" s="51" t="s">
        <v>40</v>
      </c>
      <c r="M560" s="50">
        <v>1581100.6021671665</v>
      </c>
      <c r="N560" s="49">
        <v>1514113.4792745002</v>
      </c>
      <c r="O560" s="48">
        <v>-66987.122892666375</v>
      </c>
      <c r="P560" s="47">
        <v>-4.2367400784522606E-2</v>
      </c>
    </row>
    <row r="561" spans="1:17">
      <c r="A561" s="43">
        <f t="shared" si="0"/>
        <v>543</v>
      </c>
      <c r="B561" s="160" t="s">
        <v>145</v>
      </c>
      <c r="C561" s="58">
        <v>78.075000000000017</v>
      </c>
      <c r="D561" s="57">
        <v>3351.7023583333334</v>
      </c>
      <c r="E561" s="55">
        <v>5.8807212213990462E-2</v>
      </c>
      <c r="F561" s="56">
        <v>1</v>
      </c>
      <c r="G561" s="55">
        <v>0.13053278822582851</v>
      </c>
      <c r="H561" s="54">
        <v>86.75</v>
      </c>
      <c r="I561" s="53">
        <v>80</v>
      </c>
      <c r="J561" s="53">
        <v>80</v>
      </c>
      <c r="K561" s="52">
        <v>2</v>
      </c>
      <c r="L561" s="51" t="s">
        <v>7</v>
      </c>
      <c r="M561" s="50">
        <v>336751.82623141672</v>
      </c>
      <c r="N561" s="49">
        <v>357142.01817108336</v>
      </c>
      <c r="O561" s="48">
        <v>20390.191939666634</v>
      </c>
      <c r="P561" s="47">
        <v>6.0549610577774395E-2</v>
      </c>
    </row>
    <row r="562" spans="1:17">
      <c r="A562" s="43">
        <f t="shared" si="0"/>
        <v>544</v>
      </c>
      <c r="B562" s="160" t="s">
        <v>145</v>
      </c>
      <c r="C562" s="58">
        <v>88.374600000000001</v>
      </c>
      <c r="D562" s="57">
        <v>1643.4582333333331</v>
      </c>
      <c r="E562" s="55">
        <v>2.5474657292953246E-2</v>
      </c>
      <c r="F562" s="56">
        <v>0.24107000000000009</v>
      </c>
      <c r="G562" s="55">
        <v>0.16939003383742354</v>
      </c>
      <c r="H562" s="54">
        <v>54</v>
      </c>
      <c r="I562" s="53">
        <v>170</v>
      </c>
      <c r="J562" s="53">
        <v>170</v>
      </c>
      <c r="K562" s="52">
        <v>1</v>
      </c>
      <c r="L562" s="51" t="s">
        <v>7</v>
      </c>
      <c r="M562" s="50">
        <v>398625.59904933331</v>
      </c>
      <c r="N562" s="49">
        <v>435868.1806973333</v>
      </c>
      <c r="O562" s="48">
        <v>37242.581647999992</v>
      </c>
      <c r="P562" s="47">
        <v>9.3427471132858445E-2</v>
      </c>
    </row>
    <row r="563" spans="1:17">
      <c r="A563" s="43">
        <f t="shared" si="0"/>
        <v>545</v>
      </c>
      <c r="B563" s="160" t="s">
        <v>145</v>
      </c>
      <c r="C563" s="58">
        <v>93.483412033333352</v>
      </c>
      <c r="D563" s="57">
        <v>6441.0339756916665</v>
      </c>
      <c r="E563" s="55">
        <v>9.4383955627658542E-2</v>
      </c>
      <c r="F563" s="56">
        <v>0.51429000000000002</v>
      </c>
      <c r="G563" s="55">
        <v>0.27280555631351006</v>
      </c>
      <c r="H563" s="54">
        <v>90</v>
      </c>
      <c r="I563" s="53">
        <v>85</v>
      </c>
      <c r="J563" s="53">
        <v>85</v>
      </c>
      <c r="K563" s="52">
        <v>1</v>
      </c>
      <c r="L563" s="51" t="s">
        <v>7</v>
      </c>
      <c r="M563" s="50">
        <v>574538.34442623134</v>
      </c>
      <c r="N563" s="49">
        <v>577224.30220453779</v>
      </c>
      <c r="O563" s="48">
        <v>2685.9577783064451</v>
      </c>
      <c r="P563" s="47">
        <v>4.6749843667767809E-3</v>
      </c>
    </row>
    <row r="564" spans="1:17">
      <c r="A564" s="43">
        <f t="shared" si="0"/>
        <v>546</v>
      </c>
      <c r="B564" s="160" t="s">
        <v>145</v>
      </c>
      <c r="C564" s="58">
        <v>96.133330000000001</v>
      </c>
      <c r="D564" s="57">
        <v>7022.4053000000013</v>
      </c>
      <c r="E564" s="55">
        <v>0.10006657719722425</v>
      </c>
      <c r="F564" s="56">
        <v>0.10894000000000002</v>
      </c>
      <c r="G564" s="55">
        <v>0.28865986277825056</v>
      </c>
      <c r="H564" s="54">
        <v>15.340000000000002</v>
      </c>
      <c r="I564" s="53">
        <v>100</v>
      </c>
      <c r="J564" s="53">
        <v>100</v>
      </c>
      <c r="K564" s="52">
        <v>2</v>
      </c>
      <c r="L564" s="51" t="s">
        <v>7</v>
      </c>
      <c r="M564" s="50">
        <v>659111.41425700008</v>
      </c>
      <c r="N564" s="49">
        <v>652575.259663</v>
      </c>
      <c r="O564" s="48">
        <v>-6536.1545940000797</v>
      </c>
      <c r="P564" s="47">
        <v>-9.9166156929145644E-3</v>
      </c>
    </row>
    <row r="565" spans="1:17">
      <c r="A565" s="43">
        <f t="shared" si="0"/>
        <v>547</v>
      </c>
      <c r="B565" s="160" t="s">
        <v>145</v>
      </c>
      <c r="C565" s="58">
        <v>121.82999999999998</v>
      </c>
      <c r="D565" s="57">
        <v>139.57784383333333</v>
      </c>
      <c r="E565" s="55">
        <v>1.5694207157439613E-3</v>
      </c>
      <c r="F565" s="56">
        <v>0.21263999999999997</v>
      </c>
      <c r="G565" s="55">
        <v>0</v>
      </c>
      <c r="H565" s="54">
        <v>135.3666666666667</v>
      </c>
      <c r="I565" s="53">
        <v>0</v>
      </c>
      <c r="J565" s="53">
        <v>470</v>
      </c>
      <c r="K565" s="52">
        <v>2</v>
      </c>
      <c r="L565" s="51" t="s">
        <v>7</v>
      </c>
      <c r="M565" s="50">
        <v>294207.26793932833</v>
      </c>
      <c r="N565" s="49">
        <v>336838.73198305495</v>
      </c>
      <c r="O565" s="48">
        <v>42631.464043726621</v>
      </c>
      <c r="P565" s="47">
        <v>0.1449028242650964</v>
      </c>
    </row>
    <row r="566" spans="1:17">
      <c r="A566" s="43">
        <f t="shared" si="0"/>
        <v>548</v>
      </c>
      <c r="B566" s="160" t="s">
        <v>145</v>
      </c>
      <c r="C566" s="58">
        <v>124.82639999999999</v>
      </c>
      <c r="D566" s="57">
        <v>689.01758333333328</v>
      </c>
      <c r="E566" s="55">
        <v>7.5613788685434087E-3</v>
      </c>
      <c r="F566" s="56">
        <v>0.36364000000000013</v>
      </c>
      <c r="G566" s="55">
        <v>7.2718808193668535E-2</v>
      </c>
      <c r="H566" s="54">
        <v>80</v>
      </c>
      <c r="I566" s="53">
        <v>140</v>
      </c>
      <c r="J566" s="53">
        <v>140</v>
      </c>
      <c r="K566" s="52">
        <v>1</v>
      </c>
      <c r="L566" s="51" t="s">
        <v>7</v>
      </c>
      <c r="M566" s="50">
        <v>465013.7032541667</v>
      </c>
      <c r="N566" s="49">
        <v>528489.46215749998</v>
      </c>
      <c r="O566" s="48">
        <v>63475.758903333277</v>
      </c>
      <c r="P566" s="47">
        <v>0.1365029857381187</v>
      </c>
    </row>
    <row r="567" spans="1:17">
      <c r="A567" s="43">
        <f t="shared" si="0"/>
        <v>549</v>
      </c>
      <c r="B567" s="160" t="s">
        <v>145</v>
      </c>
      <c r="C567" s="58">
        <v>135</v>
      </c>
      <c r="D567" s="57">
        <v>60.042158333333333</v>
      </c>
      <c r="E567" s="55">
        <v>6.0925579232200234E-4</v>
      </c>
      <c r="F567" s="56">
        <v>0.25</v>
      </c>
      <c r="G567" s="55">
        <v>0</v>
      </c>
      <c r="H567" s="54">
        <v>150</v>
      </c>
      <c r="I567" s="53">
        <v>450</v>
      </c>
      <c r="J567" s="53">
        <v>450</v>
      </c>
      <c r="K567" s="52">
        <v>1</v>
      </c>
      <c r="L567" s="51" t="s">
        <v>7</v>
      </c>
      <c r="M567" s="50">
        <v>326069.76336008334</v>
      </c>
      <c r="N567" s="49">
        <v>373379.45155575004</v>
      </c>
      <c r="O567" s="48">
        <v>47309.688195666706</v>
      </c>
      <c r="P567" s="47">
        <v>0.14509069380782164</v>
      </c>
    </row>
    <row r="568" spans="1:17">
      <c r="A568" s="43">
        <f t="shared" si="0"/>
        <v>550</v>
      </c>
      <c r="B568" s="160" t="s">
        <v>145</v>
      </c>
      <c r="C568" s="58">
        <v>158.5104</v>
      </c>
      <c r="D568" s="57">
        <v>68798.779541666678</v>
      </c>
      <c r="E568" s="55">
        <v>0.59456605674917973</v>
      </c>
      <c r="F568" s="56">
        <v>1</v>
      </c>
      <c r="G568" s="55">
        <v>0.67350378126631838</v>
      </c>
      <c r="H568" s="54">
        <v>111.66666666666667</v>
      </c>
      <c r="I568" s="53">
        <v>0</v>
      </c>
      <c r="J568" s="53">
        <v>0</v>
      </c>
      <c r="K568" s="52">
        <v>1</v>
      </c>
      <c r="L568" s="51" t="s">
        <v>40</v>
      </c>
      <c r="M568" s="50">
        <v>2992298.4017629162</v>
      </c>
      <c r="N568" s="49">
        <v>2868633.3274912499</v>
      </c>
      <c r="O568" s="48">
        <v>-123665.07427166635</v>
      </c>
      <c r="P568" s="47">
        <v>-4.1327788097206122E-2</v>
      </c>
    </row>
    <row r="569" spans="1:17">
      <c r="A569" s="43">
        <f t="shared" si="0"/>
        <v>551</v>
      </c>
      <c r="B569" s="160" t="s">
        <v>145</v>
      </c>
      <c r="C569" s="58">
        <v>159.26186666666669</v>
      </c>
      <c r="D569" s="57">
        <v>40707.546850000006</v>
      </c>
      <c r="E569" s="55">
        <v>0.35013882466247942</v>
      </c>
      <c r="F569" s="56">
        <v>1</v>
      </c>
      <c r="G569" s="55">
        <v>0.67604125874732868</v>
      </c>
      <c r="H569" s="54">
        <v>120</v>
      </c>
      <c r="I569" s="53">
        <v>0</v>
      </c>
      <c r="J569" s="53">
        <v>0</v>
      </c>
      <c r="K569" s="52">
        <v>1</v>
      </c>
      <c r="L569" s="51" t="s">
        <v>7</v>
      </c>
      <c r="M569" s="50">
        <v>2031019.7937348334</v>
      </c>
      <c r="N569" s="49">
        <v>1969344.7142168332</v>
      </c>
      <c r="O569" s="48">
        <v>-61675.07951800013</v>
      </c>
      <c r="P569" s="47">
        <v>-3.0366557582674317E-2</v>
      </c>
    </row>
    <row r="570" spans="1:17">
      <c r="A570" s="43">
        <f t="shared" si="0"/>
        <v>552</v>
      </c>
      <c r="B570" s="160" t="s">
        <v>145</v>
      </c>
      <c r="C570" s="300">
        <v>180</v>
      </c>
      <c r="D570" s="57">
        <v>29717.847983333329</v>
      </c>
      <c r="E570" s="55">
        <v>0.22616322666159308</v>
      </c>
      <c r="F570" s="56">
        <v>0.70922000000000007</v>
      </c>
      <c r="G570" s="55">
        <v>0.4832530615392317</v>
      </c>
      <c r="H570" s="54">
        <v>200</v>
      </c>
      <c r="I570" s="53">
        <v>82</v>
      </c>
      <c r="J570" s="53">
        <v>82</v>
      </c>
      <c r="K570" s="52">
        <v>1</v>
      </c>
      <c r="L570" s="51" t="s">
        <v>7</v>
      </c>
      <c r="M570" s="50">
        <v>1520421.8854601665</v>
      </c>
      <c r="N570" s="49">
        <v>1505264.6977448331</v>
      </c>
      <c r="O570" s="48">
        <v>-15157.187715333421</v>
      </c>
      <c r="P570" s="47">
        <v>-9.9690670466414597E-3</v>
      </c>
    </row>
    <row r="571" spans="1:17" s="143" customFormat="1">
      <c r="A571" s="181" t="s">
        <v>128</v>
      </c>
      <c r="B571" s="141"/>
      <c r="C571" s="212">
        <v>27.290750409831226</v>
      </c>
      <c r="D571" s="177">
        <v>5119.5601277955693</v>
      </c>
      <c r="E571" s="206">
        <v>0.21393150852158641</v>
      </c>
      <c r="F571" s="211">
        <v>0.4095461603375527</v>
      </c>
      <c r="G571" s="206">
        <v>0.32992404260233127</v>
      </c>
      <c r="H571" s="213">
        <v>24.140801687763716</v>
      </c>
      <c r="I571" s="213">
        <v>77.12139240506329</v>
      </c>
      <c r="J571" s="213">
        <v>99.685949367088597</v>
      </c>
      <c r="K571" s="213">
        <v>1.2784810126582278</v>
      </c>
      <c r="L571" s="205"/>
      <c r="M571" s="208">
        <v>284626.09248315025</v>
      </c>
      <c r="N571" s="209">
        <v>283418.67003946181</v>
      </c>
      <c r="O571" s="210">
        <v>-1207.4224436883171</v>
      </c>
      <c r="P571" s="207">
        <v>9.81443805411579E-2</v>
      </c>
      <c r="Q571" s="118"/>
    </row>
  </sheetData>
  <mergeCells count="4">
    <mergeCell ref="M4:N5"/>
    <mergeCell ref="O4:P4"/>
    <mergeCell ref="O5:P5"/>
    <mergeCell ref="A3:P3"/>
  </mergeCells>
  <printOptions horizontalCentered="1"/>
  <pageMargins left="0.5" right="0.25" top="1" bottom="0.5" header="0.5" footer="0.3"/>
  <pageSetup scale="85" fitToHeight="0" orientation="portrait" r:id="rId1"/>
  <headerFooter alignWithMargins="0">
    <oddHeader>&amp;LAlberta Electric System Operator&amp;CConfidentiality: Public&amp;R&amp;D</oddHeader>
    <oddFooter>&amp;L&amp;F&amp;CPage &amp;P of &amp;N&amp;RTab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841"/>
  <sheetViews>
    <sheetView showGridLines="0" zoomScaleNormal="100" zoomScaleSheetLayoutView="100" workbookViewId="0">
      <pane xSplit="2" ySplit="5" topLeftCell="C6" activePane="bottomRight" state="frozen"/>
      <selection activeCell="A32" sqref="A32"/>
      <selection pane="topRight" activeCell="A32" sqref="A32"/>
      <selection pane="bottomLeft" activeCell="A32" sqref="A32"/>
      <selection pane="bottomRight" activeCell="C6" sqref="C6"/>
    </sheetView>
  </sheetViews>
  <sheetFormatPr defaultColWidth="7.44140625" defaultRowHeight="13.2"/>
  <cols>
    <col min="1" max="1" width="3.88671875" style="43" customWidth="1"/>
    <col min="2" max="2" width="10.6640625" style="43" customWidth="1"/>
    <col min="3" max="3" width="7.6640625" style="43" bestFit="1" customWidth="1"/>
    <col min="4" max="11" width="6.6640625" style="43" customWidth="1"/>
    <col min="12" max="12" width="7.6640625" style="43" bestFit="1" customWidth="1"/>
    <col min="13" max="13" width="8.88671875" style="43" bestFit="1" customWidth="1"/>
    <col min="14" max="14" width="7.6640625" style="43" bestFit="1" customWidth="1"/>
    <col min="15" max="19" width="6.6640625" style="43" customWidth="1"/>
    <col min="20" max="21" width="6.6640625" style="275" customWidth="1"/>
    <col min="22" max="22" width="7.33203125" style="275" customWidth="1"/>
    <col min="23" max="23" width="9" style="275" bestFit="1" customWidth="1"/>
    <col min="24" max="24" width="10" style="275" bestFit="1" customWidth="1"/>
    <col min="25" max="16384" width="7.44140625" style="43"/>
  </cols>
  <sheetData>
    <row r="1" spans="1:24">
      <c r="A1" s="33"/>
      <c r="B1" s="91"/>
      <c r="C1" s="91"/>
      <c r="D1" s="91"/>
      <c r="E1" s="91"/>
      <c r="F1" s="91"/>
      <c r="G1" s="91"/>
      <c r="H1" s="91"/>
      <c r="I1" s="91"/>
      <c r="J1" s="91"/>
      <c r="K1" s="91"/>
      <c r="L1" s="91"/>
      <c r="M1" s="91"/>
      <c r="N1" s="91"/>
      <c r="O1" s="91"/>
      <c r="P1" s="91"/>
      <c r="Q1" s="91"/>
      <c r="R1" s="91"/>
      <c r="S1" s="91"/>
      <c r="T1" s="278"/>
      <c r="U1" s="278"/>
      <c r="V1" s="278"/>
      <c r="W1" s="279"/>
      <c r="X1" s="279"/>
    </row>
    <row r="2" spans="1:24">
      <c r="A2" s="91" t="s">
        <v>87</v>
      </c>
      <c r="B2" s="91"/>
      <c r="C2" s="91"/>
      <c r="D2" s="91"/>
      <c r="E2" s="91"/>
      <c r="F2" s="91"/>
      <c r="G2" s="91"/>
      <c r="H2" s="91"/>
      <c r="I2" s="91"/>
      <c r="J2" s="91"/>
      <c r="K2" s="91"/>
      <c r="L2" s="91"/>
      <c r="M2" s="91"/>
      <c r="N2" s="91"/>
      <c r="O2" s="91"/>
      <c r="P2" s="91"/>
      <c r="Q2" s="91"/>
      <c r="R2" s="91"/>
      <c r="S2" s="91"/>
      <c r="T2" s="280"/>
      <c r="U2" s="280"/>
      <c r="V2" s="280"/>
      <c r="W2" s="73"/>
      <c r="X2" s="73"/>
    </row>
    <row r="3" spans="1:24">
      <c r="A3" s="396"/>
      <c r="B3" s="396"/>
      <c r="C3" s="396"/>
      <c r="D3" s="396"/>
      <c r="E3" s="396"/>
      <c r="F3" s="396"/>
      <c r="G3" s="396"/>
      <c r="H3" s="396"/>
      <c r="I3" s="396"/>
      <c r="J3" s="396"/>
      <c r="K3" s="396"/>
      <c r="L3" s="396"/>
      <c r="M3" s="396"/>
      <c r="N3" s="396"/>
      <c r="O3" s="396"/>
      <c r="P3" s="396"/>
      <c r="Q3" s="396"/>
      <c r="R3" s="396"/>
      <c r="S3" s="396"/>
      <c r="T3" s="396"/>
      <c r="U3" s="396"/>
      <c r="V3" s="396"/>
      <c r="W3" s="219"/>
      <c r="X3" s="219"/>
    </row>
    <row r="4" spans="1:24" s="75" customFormat="1">
      <c r="A4" s="89" t="s">
        <v>17</v>
      </c>
      <c r="B4" s="89" t="s">
        <v>84</v>
      </c>
      <c r="C4" s="398" t="s">
        <v>155</v>
      </c>
      <c r="D4" s="399"/>
      <c r="E4" s="399"/>
      <c r="F4" s="399"/>
      <c r="G4" s="399"/>
      <c r="H4" s="399"/>
      <c r="I4" s="399"/>
      <c r="J4" s="399"/>
      <c r="K4" s="399"/>
      <c r="L4" s="399"/>
      <c r="M4" s="400"/>
      <c r="N4" s="397" t="s">
        <v>156</v>
      </c>
      <c r="O4" s="397"/>
      <c r="P4" s="397"/>
      <c r="Q4" s="397"/>
      <c r="R4" s="397"/>
      <c r="S4" s="397"/>
      <c r="T4" s="397"/>
      <c r="U4" s="397"/>
      <c r="V4" s="397"/>
      <c r="W4" s="397"/>
      <c r="X4" s="272"/>
    </row>
    <row r="5" spans="1:24" s="75" customFormat="1">
      <c r="A5" s="81" t="s">
        <v>56</v>
      </c>
      <c r="B5" s="234" t="s">
        <v>80</v>
      </c>
      <c r="C5" s="281" t="s">
        <v>18</v>
      </c>
      <c r="D5" s="282" t="s">
        <v>131</v>
      </c>
      <c r="E5" s="282" t="s">
        <v>17</v>
      </c>
      <c r="F5" s="282" t="s">
        <v>16</v>
      </c>
      <c r="G5" s="75" t="s">
        <v>146</v>
      </c>
      <c r="H5" s="282" t="s">
        <v>15</v>
      </c>
      <c r="I5" s="282" t="s">
        <v>14</v>
      </c>
      <c r="J5" s="282" t="s">
        <v>147</v>
      </c>
      <c r="K5" s="282" t="s">
        <v>13</v>
      </c>
      <c r="L5" s="282" t="s">
        <v>12</v>
      </c>
      <c r="M5" s="283" t="s">
        <v>9</v>
      </c>
      <c r="N5" s="274" t="s">
        <v>18</v>
      </c>
      <c r="O5" s="235" t="s">
        <v>131</v>
      </c>
      <c r="P5" s="235" t="s">
        <v>17</v>
      </c>
      <c r="Q5" s="235" t="s">
        <v>16</v>
      </c>
      <c r="R5" s="273" t="s">
        <v>146</v>
      </c>
      <c r="S5" s="235" t="s">
        <v>15</v>
      </c>
      <c r="T5" s="276" t="s">
        <v>14</v>
      </c>
      <c r="U5" s="276" t="s">
        <v>147</v>
      </c>
      <c r="V5" s="276" t="s">
        <v>13</v>
      </c>
      <c r="W5" s="276" t="s">
        <v>12</v>
      </c>
      <c r="X5" s="277" t="s">
        <v>9</v>
      </c>
    </row>
    <row r="6" spans="1:24">
      <c r="A6" s="71">
        <v>1</v>
      </c>
      <c r="B6" s="236" t="s">
        <v>47</v>
      </c>
      <c r="C6" s="237">
        <v>23.170025958333326</v>
      </c>
      <c r="D6" s="233">
        <v>5.9861692670000002</v>
      </c>
      <c r="E6" s="233">
        <v>8796.1187117999998</v>
      </c>
      <c r="F6" s="233">
        <v>2.1458333333333335</v>
      </c>
      <c r="G6" s="233">
        <v>0</v>
      </c>
      <c r="H6" s="233">
        <v>0.10248145366666667</v>
      </c>
      <c r="I6" s="233">
        <v>9.2009199999999972E-2</v>
      </c>
      <c r="J6" s="233">
        <v>0</v>
      </c>
      <c r="K6" s="339">
        <v>0</v>
      </c>
      <c r="L6" s="339">
        <v>26.729166666666668</v>
      </c>
      <c r="M6" s="340">
        <v>8854.3443976790004</v>
      </c>
      <c r="N6" s="341">
        <v>19.554660974333334</v>
      </c>
      <c r="O6" s="339">
        <v>6.5883970210000014</v>
      </c>
      <c r="P6" s="339">
        <v>10128.216821600001</v>
      </c>
      <c r="Q6" s="339">
        <v>2.1458333333333335</v>
      </c>
      <c r="R6" s="339">
        <v>0</v>
      </c>
      <c r="S6" s="339">
        <v>0.131761869</v>
      </c>
      <c r="T6" s="342">
        <v>9.2009199999999972E-2</v>
      </c>
      <c r="U6" s="342">
        <v>0</v>
      </c>
      <c r="V6" s="342">
        <v>0</v>
      </c>
      <c r="W6" s="342">
        <v>26.729166666666668</v>
      </c>
      <c r="X6" s="343">
        <v>10183.458650664334</v>
      </c>
    </row>
    <row r="7" spans="1:24">
      <c r="A7" s="136">
        <v>2</v>
      </c>
      <c r="B7" s="163" t="s">
        <v>47</v>
      </c>
      <c r="C7" s="140">
        <v>23.170025958333326</v>
      </c>
      <c r="D7" s="137">
        <v>5.9861692670000002</v>
      </c>
      <c r="E7" s="137">
        <v>8796.1187117999998</v>
      </c>
      <c r="F7" s="137">
        <v>2.1458333333333335</v>
      </c>
      <c r="G7" s="137">
        <v>0</v>
      </c>
      <c r="H7" s="137">
        <v>0.10248145366666667</v>
      </c>
      <c r="I7" s="137">
        <v>9.2009199999999972E-2</v>
      </c>
      <c r="J7" s="137">
        <v>0</v>
      </c>
      <c r="K7" s="344">
        <v>0</v>
      </c>
      <c r="L7" s="342">
        <v>26.729166666666668</v>
      </c>
      <c r="M7" s="345">
        <v>8854.3443976790004</v>
      </c>
      <c r="N7" s="346">
        <v>19.554660974333334</v>
      </c>
      <c r="O7" s="344">
        <v>6.5883970210000014</v>
      </c>
      <c r="P7" s="344">
        <v>10128.216821600001</v>
      </c>
      <c r="Q7" s="344">
        <v>2.1458333333333335</v>
      </c>
      <c r="R7" s="344">
        <v>0</v>
      </c>
      <c r="S7" s="344">
        <v>0.131761869</v>
      </c>
      <c r="T7" s="342">
        <v>9.2009199999999972E-2</v>
      </c>
      <c r="U7" s="342">
        <v>0</v>
      </c>
      <c r="V7" s="342">
        <v>0</v>
      </c>
      <c r="W7" s="342">
        <v>26.729166666666668</v>
      </c>
      <c r="X7" s="343">
        <v>10183.458650664334</v>
      </c>
    </row>
    <row r="8" spans="1:24">
      <c r="A8" s="60">
        <v>3</v>
      </c>
      <c r="B8" s="94" t="s">
        <v>47</v>
      </c>
      <c r="C8" s="93">
        <v>20.349378541666667</v>
      </c>
      <c r="D8" s="57">
        <v>38.735253465</v>
      </c>
      <c r="E8" s="57">
        <v>8845.8443479999969</v>
      </c>
      <c r="F8" s="57">
        <v>1.8966666666666667</v>
      </c>
      <c r="G8" s="57">
        <v>0</v>
      </c>
      <c r="H8" s="57">
        <v>8.8925865000000007E-2</v>
      </c>
      <c r="I8" s="57">
        <v>0.48912413333333332</v>
      </c>
      <c r="J8" s="57">
        <v>0</v>
      </c>
      <c r="K8" s="342">
        <v>0</v>
      </c>
      <c r="L8" s="342">
        <v>23.725833333333338</v>
      </c>
      <c r="M8" s="347">
        <v>8931.1295300049987</v>
      </c>
      <c r="N8" s="348">
        <v>17.174889861666667</v>
      </c>
      <c r="O8" s="342">
        <v>44.169371294999998</v>
      </c>
      <c r="P8" s="342">
        <v>10185.612976000002</v>
      </c>
      <c r="Q8" s="342">
        <v>1.8966666666666667</v>
      </c>
      <c r="R8" s="342">
        <v>0</v>
      </c>
      <c r="S8" s="342">
        <v>0.11433325500000001</v>
      </c>
      <c r="T8" s="342">
        <v>0.48912413333333332</v>
      </c>
      <c r="U8" s="342">
        <v>0</v>
      </c>
      <c r="V8" s="342">
        <v>0</v>
      </c>
      <c r="W8" s="342">
        <v>23.725833333333338</v>
      </c>
      <c r="X8" s="343">
        <v>10273.183194545003</v>
      </c>
    </row>
    <row r="9" spans="1:24">
      <c r="A9" s="60">
        <v>4</v>
      </c>
      <c r="B9" s="94" t="s">
        <v>47</v>
      </c>
      <c r="C9" s="93">
        <v>209.93999648958331</v>
      </c>
      <c r="D9" s="57">
        <v>77.774103156750002</v>
      </c>
      <c r="E9" s="57">
        <v>8890.6792064000019</v>
      </c>
      <c r="F9" s="57">
        <v>16.908333333333335</v>
      </c>
      <c r="G9" s="57">
        <v>8.3333333333333339E-4</v>
      </c>
      <c r="H9" s="57">
        <v>0.84194113675000004</v>
      </c>
      <c r="I9" s="57">
        <v>1.1332606000000001</v>
      </c>
      <c r="J9" s="57">
        <v>0</v>
      </c>
      <c r="K9" s="342">
        <v>0</v>
      </c>
      <c r="L9" s="342">
        <v>220.70999999999995</v>
      </c>
      <c r="M9" s="347">
        <v>9417.9876744497506</v>
      </c>
      <c r="N9" s="348">
        <v>177.24214116358334</v>
      </c>
      <c r="O9" s="342">
        <v>86.908951325250015</v>
      </c>
      <c r="P9" s="342">
        <v>10237.363916799997</v>
      </c>
      <c r="Q9" s="342">
        <v>16.908333333333335</v>
      </c>
      <c r="R9" s="342">
        <v>8.3333333333333339E-4</v>
      </c>
      <c r="S9" s="342">
        <v>1.0824957472499999</v>
      </c>
      <c r="T9" s="342">
        <v>1.1332606000000001</v>
      </c>
      <c r="U9" s="342">
        <v>0</v>
      </c>
      <c r="V9" s="342">
        <v>0</v>
      </c>
      <c r="W9" s="342">
        <v>220.70999999999995</v>
      </c>
      <c r="X9" s="343">
        <v>10741.349932302746</v>
      </c>
    </row>
    <row r="10" spans="1:24">
      <c r="A10" s="60">
        <v>5</v>
      </c>
      <c r="B10" s="94" t="s">
        <v>47</v>
      </c>
      <c r="C10" s="93">
        <v>238.66065709375002</v>
      </c>
      <c r="D10" s="57">
        <v>114.93963580391669</v>
      </c>
      <c r="E10" s="57">
        <v>8943.829727616665</v>
      </c>
      <c r="F10" s="57">
        <v>21.509166666666662</v>
      </c>
      <c r="G10" s="57">
        <v>8.3333333333333339E-4</v>
      </c>
      <c r="H10" s="57">
        <v>1.0013121305833337</v>
      </c>
      <c r="I10" s="57">
        <v>1.4804379333333333</v>
      </c>
      <c r="J10" s="57">
        <v>0</v>
      </c>
      <c r="K10" s="342">
        <v>0</v>
      </c>
      <c r="L10" s="342">
        <v>268.40333333333336</v>
      </c>
      <c r="M10" s="347">
        <v>9589.8251039115821</v>
      </c>
      <c r="N10" s="348">
        <v>201.45878693174998</v>
      </c>
      <c r="O10" s="342">
        <v>129.09015051341669</v>
      </c>
      <c r="P10" s="342">
        <v>10298.713268066669</v>
      </c>
      <c r="Q10" s="342">
        <v>21.509166666666662</v>
      </c>
      <c r="R10" s="342">
        <v>8.3333333333333339E-4</v>
      </c>
      <c r="S10" s="342">
        <v>1.28740131075</v>
      </c>
      <c r="T10" s="342">
        <v>1.4804379333333333</v>
      </c>
      <c r="U10" s="342">
        <v>0</v>
      </c>
      <c r="V10" s="342">
        <v>0</v>
      </c>
      <c r="W10" s="342">
        <v>268.40333333333336</v>
      </c>
      <c r="X10" s="343">
        <v>10921.943378089252</v>
      </c>
    </row>
    <row r="11" spans="1:24">
      <c r="A11" s="60">
        <v>6</v>
      </c>
      <c r="B11" s="94" t="s">
        <v>47</v>
      </c>
      <c r="C11" s="93">
        <v>207.63070782291672</v>
      </c>
      <c r="D11" s="57">
        <v>156.13650043141666</v>
      </c>
      <c r="E11" s="57">
        <v>9008.0233038466667</v>
      </c>
      <c r="F11" s="57">
        <v>16.807500000000001</v>
      </c>
      <c r="G11" s="57">
        <v>8.3333333333333339E-4</v>
      </c>
      <c r="H11" s="57">
        <v>0.89685630475</v>
      </c>
      <c r="I11" s="57">
        <v>1.4945369333333332</v>
      </c>
      <c r="J11" s="57">
        <v>0.33666666666666667</v>
      </c>
      <c r="K11" s="342">
        <v>0</v>
      </c>
      <c r="L11" s="342">
        <v>241.54666666666671</v>
      </c>
      <c r="M11" s="347">
        <v>9632.8735720057502</v>
      </c>
      <c r="N11" s="348">
        <v>175.24777192091665</v>
      </c>
      <c r="O11" s="342">
        <v>176.59930335591673</v>
      </c>
      <c r="P11" s="342">
        <v>10372.809140826668</v>
      </c>
      <c r="Q11" s="342">
        <v>16.807500000000001</v>
      </c>
      <c r="R11" s="342">
        <v>8.3333333333333339E-4</v>
      </c>
      <c r="S11" s="342">
        <v>1.15310096325</v>
      </c>
      <c r="T11" s="342">
        <v>1.4945369333333332</v>
      </c>
      <c r="U11" s="342">
        <v>1.01</v>
      </c>
      <c r="V11" s="342">
        <v>0</v>
      </c>
      <c r="W11" s="342">
        <v>241.54666666666671</v>
      </c>
      <c r="X11" s="343">
        <v>10986.668854000087</v>
      </c>
    </row>
    <row r="12" spans="1:24">
      <c r="A12" s="60">
        <v>7</v>
      </c>
      <c r="B12" s="94" t="s">
        <v>47</v>
      </c>
      <c r="C12" s="93">
        <v>983.48837698958334</v>
      </c>
      <c r="D12" s="57">
        <v>334.51245425141673</v>
      </c>
      <c r="E12" s="57">
        <v>9223.5694409666685</v>
      </c>
      <c r="F12" s="57">
        <v>75.777499999999989</v>
      </c>
      <c r="G12" s="57">
        <v>5.0000000000000001E-3</v>
      </c>
      <c r="H12" s="57">
        <v>3.7682984447500005</v>
      </c>
      <c r="I12" s="57">
        <v>4.7565548666666668</v>
      </c>
      <c r="J12" s="57">
        <v>0</v>
      </c>
      <c r="K12" s="342">
        <v>0</v>
      </c>
      <c r="L12" s="342">
        <v>1012.1324999999998</v>
      </c>
      <c r="M12" s="347">
        <v>11638.010125519082</v>
      </c>
      <c r="N12" s="348">
        <v>830.43409660758334</v>
      </c>
      <c r="O12" s="342">
        <v>373.40849065591664</v>
      </c>
      <c r="P12" s="342">
        <v>10621.604738266667</v>
      </c>
      <c r="Q12" s="342">
        <v>75.777499999999989</v>
      </c>
      <c r="R12" s="342">
        <v>5.0000000000000001E-3</v>
      </c>
      <c r="S12" s="342">
        <v>4.84495514325</v>
      </c>
      <c r="T12" s="342">
        <v>4.7565548666666668</v>
      </c>
      <c r="U12" s="342">
        <v>0</v>
      </c>
      <c r="V12" s="342">
        <v>0</v>
      </c>
      <c r="W12" s="342">
        <v>1012.1324999999998</v>
      </c>
      <c r="X12" s="343">
        <v>12922.963835540082</v>
      </c>
    </row>
    <row r="13" spans="1:24">
      <c r="A13" s="60">
        <v>8</v>
      </c>
      <c r="B13" s="94" t="s">
        <v>47</v>
      </c>
      <c r="C13" s="93">
        <v>1125.7084083333332</v>
      </c>
      <c r="D13" s="57">
        <v>514.84230820000005</v>
      </c>
      <c r="E13" s="57">
        <v>9475.4599200000011</v>
      </c>
      <c r="F13" s="57">
        <v>99.844166666666652</v>
      </c>
      <c r="G13" s="57">
        <v>4.1666666666666666E-3</v>
      </c>
      <c r="H13" s="57">
        <v>4.8611402000000004</v>
      </c>
      <c r="I13" s="57">
        <v>6.7711999999999994</v>
      </c>
      <c r="J13" s="57">
        <v>0</v>
      </c>
      <c r="K13" s="342">
        <v>0</v>
      </c>
      <c r="L13" s="342">
        <v>1316.4724999999999</v>
      </c>
      <c r="M13" s="347">
        <v>12543.963810066667</v>
      </c>
      <c r="N13" s="348">
        <v>950.13924193333321</v>
      </c>
      <c r="O13" s="342">
        <v>577.21921659999998</v>
      </c>
      <c r="P13" s="342">
        <v>10912.351039999998</v>
      </c>
      <c r="Q13" s="342">
        <v>99.844166666666652</v>
      </c>
      <c r="R13" s="342">
        <v>4.1666666666666666E-3</v>
      </c>
      <c r="S13" s="342">
        <v>6.2500374000000001</v>
      </c>
      <c r="T13" s="342">
        <v>6.7711999999999994</v>
      </c>
      <c r="U13" s="342">
        <v>0</v>
      </c>
      <c r="V13" s="342">
        <v>0</v>
      </c>
      <c r="W13" s="342">
        <v>1316.4724999999999</v>
      </c>
      <c r="X13" s="343">
        <v>13869.051569266663</v>
      </c>
    </row>
    <row r="14" spans="1:24">
      <c r="A14" s="60">
        <v>9</v>
      </c>
      <c r="B14" s="94" t="s">
        <v>47</v>
      </c>
      <c r="C14" s="93">
        <v>3679.2679000520834</v>
      </c>
      <c r="D14" s="57">
        <v>1240.8565741695832</v>
      </c>
      <c r="E14" s="57">
        <v>10394.789599433332</v>
      </c>
      <c r="F14" s="57">
        <v>292.16916666666663</v>
      </c>
      <c r="G14" s="57">
        <v>2.6666666666666668E-2</v>
      </c>
      <c r="H14" s="57">
        <v>14.30977240291667</v>
      </c>
      <c r="I14" s="57">
        <v>18.678164300000002</v>
      </c>
      <c r="J14" s="57">
        <v>0</v>
      </c>
      <c r="K14" s="342">
        <v>0</v>
      </c>
      <c r="L14" s="342">
        <v>3805.1674999999996</v>
      </c>
      <c r="M14" s="347">
        <v>19445.265343691248</v>
      </c>
      <c r="N14" s="348">
        <v>3106.537823242083</v>
      </c>
      <c r="O14" s="342">
        <v>1384.2520304670834</v>
      </c>
      <c r="P14" s="342">
        <v>11973.493586533334</v>
      </c>
      <c r="Q14" s="342">
        <v>292.16916666666663</v>
      </c>
      <c r="R14" s="342">
        <v>2.6666666666666668E-2</v>
      </c>
      <c r="S14" s="342">
        <v>18.398278803749999</v>
      </c>
      <c r="T14" s="342">
        <v>18.678164300000002</v>
      </c>
      <c r="U14" s="342">
        <v>0</v>
      </c>
      <c r="V14" s="342">
        <v>0</v>
      </c>
      <c r="W14" s="342">
        <v>3805.1674999999996</v>
      </c>
      <c r="X14" s="343">
        <v>20598.723216679584</v>
      </c>
    </row>
    <row r="15" spans="1:24">
      <c r="A15" s="60">
        <v>10</v>
      </c>
      <c r="B15" s="94" t="s">
        <v>47</v>
      </c>
      <c r="C15" s="93">
        <v>4531.5269666666672</v>
      </c>
      <c r="D15" s="57">
        <v>1410.4823268</v>
      </c>
      <c r="E15" s="57">
        <v>10527.728095999999</v>
      </c>
      <c r="F15" s="57">
        <v>438.03750000000008</v>
      </c>
      <c r="G15" s="57">
        <v>3.7499999999999999E-2</v>
      </c>
      <c r="H15" s="57">
        <v>20.877110800000001</v>
      </c>
      <c r="I15" s="57">
        <v>20.998079999999998</v>
      </c>
      <c r="J15" s="57">
        <v>23.05</v>
      </c>
      <c r="K15" s="342">
        <v>0</v>
      </c>
      <c r="L15" s="342">
        <v>5447.4433333333327</v>
      </c>
      <c r="M15" s="347">
        <v>22420.180913599997</v>
      </c>
      <c r="N15" s="348">
        <v>3823.8627010666664</v>
      </c>
      <c r="O15" s="342">
        <v>1561.1353404000001</v>
      </c>
      <c r="P15" s="342">
        <v>12126.938752000002</v>
      </c>
      <c r="Q15" s="342">
        <v>438.03750000000008</v>
      </c>
      <c r="R15" s="342">
        <v>3.7499999999999999E-2</v>
      </c>
      <c r="S15" s="342">
        <v>26.841999599999998</v>
      </c>
      <c r="T15" s="342">
        <v>20.998079999999998</v>
      </c>
      <c r="U15" s="342">
        <v>69.149999999999991</v>
      </c>
      <c r="V15" s="342">
        <v>0</v>
      </c>
      <c r="W15" s="342">
        <v>5447.4433333333327</v>
      </c>
      <c r="X15" s="343">
        <v>23514.4452064</v>
      </c>
    </row>
    <row r="16" spans="1:24">
      <c r="A16" s="60">
        <v>11</v>
      </c>
      <c r="B16" s="94" t="s">
        <v>47</v>
      </c>
      <c r="C16" s="93">
        <v>7201.6217749999996</v>
      </c>
      <c r="D16" s="57">
        <v>2418.4704573999998</v>
      </c>
      <c r="E16" s="57">
        <v>11901.466505999999</v>
      </c>
      <c r="F16" s="57">
        <v>584.67083333333323</v>
      </c>
      <c r="G16" s="57">
        <v>4.3333333333333335E-2</v>
      </c>
      <c r="H16" s="57">
        <v>28.810097400000004</v>
      </c>
      <c r="I16" s="57">
        <v>35.555240000000005</v>
      </c>
      <c r="J16" s="57">
        <v>0</v>
      </c>
      <c r="K16" s="342">
        <v>0</v>
      </c>
      <c r="L16" s="342">
        <v>7712.2383333333337</v>
      </c>
      <c r="M16" s="347">
        <v>29882.876575800001</v>
      </c>
      <c r="N16" s="348">
        <v>6080.0290981999997</v>
      </c>
      <c r="O16" s="342">
        <v>2695.4903181999994</v>
      </c>
      <c r="P16" s="342">
        <v>13712.585672000001</v>
      </c>
      <c r="Q16" s="342">
        <v>584.67083333333323</v>
      </c>
      <c r="R16" s="342">
        <v>4.3333333333333335E-2</v>
      </c>
      <c r="S16" s="342">
        <v>37.041553799999996</v>
      </c>
      <c r="T16" s="342">
        <v>35.555240000000005</v>
      </c>
      <c r="U16" s="342">
        <v>0</v>
      </c>
      <c r="V16" s="342">
        <v>0</v>
      </c>
      <c r="W16" s="342">
        <v>7712.2383333333337</v>
      </c>
      <c r="X16" s="343">
        <v>30857.654382200006</v>
      </c>
    </row>
    <row r="17" spans="1:24">
      <c r="A17" s="60">
        <v>12</v>
      </c>
      <c r="B17" s="94" t="s">
        <v>47</v>
      </c>
      <c r="C17" s="93">
        <v>9869.4697526041673</v>
      </c>
      <c r="D17" s="57">
        <v>4649.3229898125001</v>
      </c>
      <c r="E17" s="57">
        <v>15163.168999999996</v>
      </c>
      <c r="F17" s="57">
        <v>675.4000000000002</v>
      </c>
      <c r="G17" s="57">
        <v>8.7500000000000008E-2</v>
      </c>
      <c r="H17" s="57">
        <v>34.575734812499995</v>
      </c>
      <c r="I17" s="57">
        <v>61.33249</v>
      </c>
      <c r="J17" s="57">
        <v>0</v>
      </c>
      <c r="K17" s="342">
        <v>0</v>
      </c>
      <c r="L17" s="342">
        <v>8740.1458333333303</v>
      </c>
      <c r="M17" s="347">
        <v>39193.503300562501</v>
      </c>
      <c r="N17" s="348">
        <v>8335.8035761041665</v>
      </c>
      <c r="O17" s="342">
        <v>5237.5816456875</v>
      </c>
      <c r="P17" s="342">
        <v>17477.428000000004</v>
      </c>
      <c r="Q17" s="342">
        <v>675.4000000000002</v>
      </c>
      <c r="R17" s="342">
        <v>8.7500000000000008E-2</v>
      </c>
      <c r="S17" s="342">
        <v>44.454516187499998</v>
      </c>
      <c r="T17" s="342">
        <v>61.33249</v>
      </c>
      <c r="U17" s="342">
        <v>0</v>
      </c>
      <c r="V17" s="342">
        <v>0</v>
      </c>
      <c r="W17" s="342">
        <v>8740.1458333333303</v>
      </c>
      <c r="X17" s="343">
        <v>40572.233561312503</v>
      </c>
    </row>
    <row r="18" spans="1:24">
      <c r="A18" s="60">
        <v>13</v>
      </c>
      <c r="B18" s="94" t="s">
        <v>47</v>
      </c>
      <c r="C18" s="93">
        <v>3588.3303166666665</v>
      </c>
      <c r="D18" s="57">
        <v>4382.3364484000003</v>
      </c>
      <c r="E18" s="57">
        <v>15357.205679999997</v>
      </c>
      <c r="F18" s="57">
        <v>68.995833333333323</v>
      </c>
      <c r="G18" s="57">
        <v>8.3333333333333339E-4</v>
      </c>
      <c r="H18" s="57">
        <v>2.7590723999999995</v>
      </c>
      <c r="I18" s="57">
        <v>21.809520000000003</v>
      </c>
      <c r="J18" s="57">
        <v>25.576666666666664</v>
      </c>
      <c r="K18" s="342">
        <v>0</v>
      </c>
      <c r="L18" s="342">
        <v>917.79333333333318</v>
      </c>
      <c r="M18" s="347">
        <v>24364.807704133331</v>
      </c>
      <c r="N18" s="348">
        <v>3037.5634398666666</v>
      </c>
      <c r="O18" s="342">
        <v>5016.6759291999997</v>
      </c>
      <c r="P18" s="342">
        <v>17701.39616</v>
      </c>
      <c r="Q18" s="342">
        <v>68.995833333333323</v>
      </c>
      <c r="R18" s="342">
        <v>8.3333333333333339E-4</v>
      </c>
      <c r="S18" s="342">
        <v>3.5473788000000006</v>
      </c>
      <c r="T18" s="342">
        <v>21.809520000000003</v>
      </c>
      <c r="U18" s="342">
        <v>76.72999999999999</v>
      </c>
      <c r="V18" s="342">
        <v>0</v>
      </c>
      <c r="W18" s="342">
        <v>917.79333333333318</v>
      </c>
      <c r="X18" s="343">
        <v>26844.51242786667</v>
      </c>
    </row>
    <row r="19" spans="1:24">
      <c r="A19" s="60">
        <v>14</v>
      </c>
      <c r="B19" s="94" t="s">
        <v>47</v>
      </c>
      <c r="C19" s="93">
        <v>17659.806976406249</v>
      </c>
      <c r="D19" s="57">
        <v>5492.2167346454162</v>
      </c>
      <c r="E19" s="57">
        <v>15827.122041266664</v>
      </c>
      <c r="F19" s="57">
        <v>1334.7166666666669</v>
      </c>
      <c r="G19" s="57">
        <v>0.11416666666666668</v>
      </c>
      <c r="H19" s="57">
        <v>67.030603345416665</v>
      </c>
      <c r="I19" s="57">
        <v>80.304583566666665</v>
      </c>
      <c r="J19" s="57">
        <v>0</v>
      </c>
      <c r="K19" s="342">
        <v>0</v>
      </c>
      <c r="L19" s="342">
        <v>18018.265833333335</v>
      </c>
      <c r="M19" s="347">
        <v>58479.577605897081</v>
      </c>
      <c r="N19" s="348">
        <v>14911.961364936249</v>
      </c>
      <c r="O19" s="342">
        <v>6117.0187747779173</v>
      </c>
      <c r="P19" s="342">
        <v>18243.800321866667</v>
      </c>
      <c r="Q19" s="342">
        <v>1334.7166666666669</v>
      </c>
      <c r="R19" s="342">
        <v>0.11416666666666668</v>
      </c>
      <c r="S19" s="342">
        <v>86.18220430125001</v>
      </c>
      <c r="T19" s="342">
        <v>80.304583566666665</v>
      </c>
      <c r="U19" s="342">
        <v>0</v>
      </c>
      <c r="V19" s="342">
        <v>0</v>
      </c>
      <c r="W19" s="342">
        <v>18018.265833333335</v>
      </c>
      <c r="X19" s="343">
        <v>58792.363916115413</v>
      </c>
    </row>
    <row r="20" spans="1:24">
      <c r="A20" s="60">
        <v>15</v>
      </c>
      <c r="B20" s="94" t="s">
        <v>47</v>
      </c>
      <c r="C20" s="93">
        <v>15648.146341666667</v>
      </c>
      <c r="D20" s="57">
        <v>5444.7489618000009</v>
      </c>
      <c r="E20" s="57">
        <v>15848.632399999997</v>
      </c>
      <c r="F20" s="57">
        <v>1257.9833333333336</v>
      </c>
      <c r="G20" s="57">
        <v>9.0000000000000011E-2</v>
      </c>
      <c r="H20" s="57">
        <v>62.065649799999996</v>
      </c>
      <c r="I20" s="57">
        <v>73.771119999999996</v>
      </c>
      <c r="J20" s="57">
        <v>0</v>
      </c>
      <c r="K20" s="342">
        <v>0</v>
      </c>
      <c r="L20" s="342">
        <v>16648.041666666668</v>
      </c>
      <c r="M20" s="347">
        <v>54983.479473266663</v>
      </c>
      <c r="N20" s="348">
        <v>13211.450628066666</v>
      </c>
      <c r="O20" s="342">
        <v>6075.8918334000009</v>
      </c>
      <c r="P20" s="342">
        <v>18268.628799999995</v>
      </c>
      <c r="Q20" s="342">
        <v>1257.9833333333336</v>
      </c>
      <c r="R20" s="342">
        <v>9.0000000000000011E-2</v>
      </c>
      <c r="S20" s="342">
        <v>79.79869260000001</v>
      </c>
      <c r="T20" s="342">
        <v>73.771119999999996</v>
      </c>
      <c r="U20" s="342">
        <v>0</v>
      </c>
      <c r="V20" s="342">
        <v>0</v>
      </c>
      <c r="W20" s="342">
        <v>16648.041666666668</v>
      </c>
      <c r="X20" s="343">
        <v>55615.656074066661</v>
      </c>
    </row>
    <row r="21" spans="1:24">
      <c r="A21" s="60">
        <v>16</v>
      </c>
      <c r="B21" s="94" t="s">
        <v>47</v>
      </c>
      <c r="C21" s="93">
        <v>7780.4267545833345</v>
      </c>
      <c r="D21" s="57">
        <v>5644.958972256667</v>
      </c>
      <c r="E21" s="57">
        <v>16725.559560266665</v>
      </c>
      <c r="F21" s="57">
        <v>639.60166666666657</v>
      </c>
      <c r="G21" s="57">
        <v>4.0833333333333333E-2</v>
      </c>
      <c r="H21" s="57">
        <v>31.466680256666667</v>
      </c>
      <c r="I21" s="57">
        <v>81.134309333333334</v>
      </c>
      <c r="J21" s="57">
        <v>0</v>
      </c>
      <c r="K21" s="342">
        <v>0</v>
      </c>
      <c r="L21" s="342">
        <v>8300.913333333332</v>
      </c>
      <c r="M21" s="347">
        <v>39204.102110029999</v>
      </c>
      <c r="N21" s="348">
        <v>6568.4521937033323</v>
      </c>
      <c r="O21" s="342">
        <v>6387.336520036667</v>
      </c>
      <c r="P21" s="342">
        <v>19280.827949866667</v>
      </c>
      <c r="Q21" s="342">
        <v>639.60166666666657</v>
      </c>
      <c r="R21" s="342">
        <v>4.0833333333333333E-2</v>
      </c>
      <c r="S21" s="342">
        <v>40.457160330000001</v>
      </c>
      <c r="T21" s="342">
        <v>81.134309333333334</v>
      </c>
      <c r="U21" s="342">
        <v>0</v>
      </c>
      <c r="V21" s="342">
        <v>0</v>
      </c>
      <c r="W21" s="342">
        <v>8300.913333333332</v>
      </c>
      <c r="X21" s="343">
        <v>41298.763966603328</v>
      </c>
    </row>
    <row r="22" spans="1:24">
      <c r="A22" s="60">
        <v>17</v>
      </c>
      <c r="B22" s="94" t="s">
        <v>47</v>
      </c>
      <c r="C22" s="93">
        <v>5277.526558333333</v>
      </c>
      <c r="D22" s="57">
        <v>6178.9393786000001</v>
      </c>
      <c r="E22" s="57">
        <v>17559.571824000002</v>
      </c>
      <c r="F22" s="57">
        <v>599.05833333333328</v>
      </c>
      <c r="G22" s="57">
        <v>5.7500000000000002E-2</v>
      </c>
      <c r="H22" s="57">
        <v>30.008578600000003</v>
      </c>
      <c r="I22" s="57">
        <v>45.766933333333327</v>
      </c>
      <c r="J22" s="57">
        <v>0</v>
      </c>
      <c r="K22" s="342">
        <v>0</v>
      </c>
      <c r="L22" s="342">
        <v>7286.5191666666678</v>
      </c>
      <c r="M22" s="347">
        <v>36977.44827286667</v>
      </c>
      <c r="N22" s="348">
        <v>4449.3928031333335</v>
      </c>
      <c r="O22" s="342">
        <v>7003.4136598000005</v>
      </c>
      <c r="P22" s="342">
        <v>20243.492287999998</v>
      </c>
      <c r="Q22" s="342">
        <v>599.05833333333328</v>
      </c>
      <c r="R22" s="342">
        <v>5.7500000000000002E-2</v>
      </c>
      <c r="S22" s="342">
        <v>38.582458199999998</v>
      </c>
      <c r="T22" s="342">
        <v>45.766933333333327</v>
      </c>
      <c r="U22" s="342">
        <v>0</v>
      </c>
      <c r="V22" s="342">
        <v>0</v>
      </c>
      <c r="W22" s="342">
        <v>7286.5191666666678</v>
      </c>
      <c r="X22" s="343">
        <v>39666.283142466666</v>
      </c>
    </row>
    <row r="23" spans="1:24">
      <c r="A23" s="60">
        <v>18</v>
      </c>
      <c r="B23" s="94" t="s">
        <v>47</v>
      </c>
      <c r="C23" s="93">
        <v>22979.178550000001</v>
      </c>
      <c r="D23" s="57">
        <v>7028.891886800001</v>
      </c>
      <c r="E23" s="57">
        <v>18150.194992000001</v>
      </c>
      <c r="F23" s="57">
        <v>1329.3783333333333</v>
      </c>
      <c r="G23" s="57">
        <v>9.1666666666666674E-2</v>
      </c>
      <c r="H23" s="57">
        <v>66.937166800000014</v>
      </c>
      <c r="I23" s="57">
        <v>116.90256000000001</v>
      </c>
      <c r="J23" s="57">
        <v>0</v>
      </c>
      <c r="K23" s="342">
        <v>0</v>
      </c>
      <c r="L23" s="342">
        <v>18649.056666666667</v>
      </c>
      <c r="M23" s="347">
        <v>68320.631822266674</v>
      </c>
      <c r="N23" s="348">
        <v>19417.788492399999</v>
      </c>
      <c r="O23" s="342">
        <v>7878.9665324000007</v>
      </c>
      <c r="P23" s="342">
        <v>20925.223104000001</v>
      </c>
      <c r="Q23" s="342">
        <v>1329.3783333333333</v>
      </c>
      <c r="R23" s="342">
        <v>9.1666666666666674E-2</v>
      </c>
      <c r="S23" s="342">
        <v>86.06207160000001</v>
      </c>
      <c r="T23" s="342">
        <v>116.90256000000001</v>
      </c>
      <c r="U23" s="342">
        <v>0</v>
      </c>
      <c r="V23" s="342">
        <v>0</v>
      </c>
      <c r="W23" s="342">
        <v>18649.056666666667</v>
      </c>
      <c r="X23" s="343">
        <v>68403.469427066666</v>
      </c>
    </row>
    <row r="24" spans="1:24">
      <c r="A24" s="60">
        <v>19</v>
      </c>
      <c r="B24" s="94" t="s">
        <v>47</v>
      </c>
      <c r="C24" s="93">
        <v>23626.515458333335</v>
      </c>
      <c r="D24" s="57">
        <v>7599.0656069999995</v>
      </c>
      <c r="E24" s="57">
        <v>18623.328452000002</v>
      </c>
      <c r="F24" s="57">
        <v>1776.3766666666668</v>
      </c>
      <c r="G24" s="57">
        <v>0.16333333333333333</v>
      </c>
      <c r="H24" s="57">
        <v>87.612679000000014</v>
      </c>
      <c r="I24" s="57">
        <v>109.70264000000002</v>
      </c>
      <c r="J24" s="57">
        <v>0</v>
      </c>
      <c r="K24" s="342">
        <v>0</v>
      </c>
      <c r="L24" s="342">
        <v>23653.02</v>
      </c>
      <c r="M24" s="347">
        <v>75475.784836333332</v>
      </c>
      <c r="N24" s="348">
        <v>19951.697130333334</v>
      </c>
      <c r="O24" s="342">
        <v>8477.2826850000001</v>
      </c>
      <c r="P24" s="342">
        <v>21471.340623999993</v>
      </c>
      <c r="Q24" s="342">
        <v>1776.3766666666668</v>
      </c>
      <c r="R24" s="342">
        <v>0.16333333333333333</v>
      </c>
      <c r="S24" s="342">
        <v>112.644873</v>
      </c>
      <c r="T24" s="342">
        <v>109.70264000000002</v>
      </c>
      <c r="U24" s="342">
        <v>0</v>
      </c>
      <c r="V24" s="342">
        <v>0</v>
      </c>
      <c r="W24" s="342">
        <v>23653.02</v>
      </c>
      <c r="X24" s="343">
        <v>75552.227952333327</v>
      </c>
    </row>
    <row r="25" spans="1:24">
      <c r="A25" s="60">
        <v>20</v>
      </c>
      <c r="B25" s="94" t="s">
        <v>47</v>
      </c>
      <c r="C25" s="93">
        <v>7410.5397208333334</v>
      </c>
      <c r="D25" s="57">
        <v>7645.8838737000005</v>
      </c>
      <c r="E25" s="57">
        <v>19839.695000000003</v>
      </c>
      <c r="F25" s="57">
        <v>481.40499999999997</v>
      </c>
      <c r="G25" s="57">
        <v>3.5833333333333335E-2</v>
      </c>
      <c r="H25" s="57">
        <v>26.592265700000009</v>
      </c>
      <c r="I25" s="57">
        <v>32.486579999999996</v>
      </c>
      <c r="J25" s="57">
        <v>18.316666666666666</v>
      </c>
      <c r="K25" s="342">
        <v>0</v>
      </c>
      <c r="L25" s="342">
        <v>7267.1208333333343</v>
      </c>
      <c r="M25" s="347">
        <v>42722.07577356667</v>
      </c>
      <c r="N25" s="348">
        <v>6258.5390384333332</v>
      </c>
      <c r="O25" s="342">
        <v>8694.3155031000024</v>
      </c>
      <c r="P25" s="342">
        <v>22875.34</v>
      </c>
      <c r="Q25" s="342">
        <v>481.40499999999997</v>
      </c>
      <c r="R25" s="342">
        <v>3.5833333333333335E-2</v>
      </c>
      <c r="S25" s="342">
        <v>34.190055899999997</v>
      </c>
      <c r="T25" s="342">
        <v>32.486579999999996</v>
      </c>
      <c r="U25" s="342">
        <v>54.95000000000001</v>
      </c>
      <c r="V25" s="342">
        <v>0</v>
      </c>
      <c r="W25" s="342">
        <v>7267.1208333333343</v>
      </c>
      <c r="X25" s="343">
        <v>45698.382844099993</v>
      </c>
    </row>
    <row r="26" spans="1:24">
      <c r="A26" s="60">
        <v>21</v>
      </c>
      <c r="B26" s="94" t="s">
        <v>47</v>
      </c>
      <c r="C26" s="93">
        <v>29181.099391666663</v>
      </c>
      <c r="D26" s="57">
        <v>9975.7019646000008</v>
      </c>
      <c r="E26" s="57">
        <v>21601.399999999998</v>
      </c>
      <c r="F26" s="57">
        <v>2478.6258333333335</v>
      </c>
      <c r="G26" s="57">
        <v>0.20416666666666664</v>
      </c>
      <c r="H26" s="57">
        <v>120.21510060000001</v>
      </c>
      <c r="I26" s="57">
        <v>125.36656000000001</v>
      </c>
      <c r="J26" s="57">
        <v>0</v>
      </c>
      <c r="K26" s="342">
        <v>0</v>
      </c>
      <c r="L26" s="342">
        <v>31922.144166666665</v>
      </c>
      <c r="M26" s="347">
        <v>95404.757183533322</v>
      </c>
      <c r="N26" s="348">
        <v>24633.962132466666</v>
      </c>
      <c r="O26" s="342">
        <v>11114.660449800002</v>
      </c>
      <c r="P26" s="342">
        <v>24908.799999999999</v>
      </c>
      <c r="Q26" s="342">
        <v>2478.6258333333335</v>
      </c>
      <c r="R26" s="342">
        <v>0.20416666666666664</v>
      </c>
      <c r="S26" s="342">
        <v>154.56227220000002</v>
      </c>
      <c r="T26" s="342">
        <v>125.36656000000001</v>
      </c>
      <c r="U26" s="342">
        <v>0</v>
      </c>
      <c r="V26" s="342">
        <v>0</v>
      </c>
      <c r="W26" s="342">
        <v>31922.144166666665</v>
      </c>
      <c r="X26" s="343">
        <v>95338.325581133337</v>
      </c>
    </row>
    <row r="27" spans="1:24">
      <c r="A27" s="60">
        <v>22</v>
      </c>
      <c r="B27" s="94" t="s">
        <v>47</v>
      </c>
      <c r="C27" s="93">
        <v>9029.8221972604151</v>
      </c>
      <c r="D27" s="57">
        <v>10188.998475293249</v>
      </c>
      <c r="E27" s="57">
        <v>23363.105000000007</v>
      </c>
      <c r="F27" s="57">
        <v>897.07749999999999</v>
      </c>
      <c r="G27" s="57">
        <v>7.6666666666666661E-2</v>
      </c>
      <c r="H27" s="57">
        <v>43.543095713250011</v>
      </c>
      <c r="I27" s="57">
        <v>43.888190599999994</v>
      </c>
      <c r="J27" s="57">
        <v>32.303333333333335</v>
      </c>
      <c r="K27" s="342">
        <v>0</v>
      </c>
      <c r="L27" s="342">
        <v>11418.375</v>
      </c>
      <c r="M27" s="347">
        <v>55017.189458866924</v>
      </c>
      <c r="N27" s="348">
        <v>7618.3291833864168</v>
      </c>
      <c r="O27" s="342">
        <v>11564.450821824748</v>
      </c>
      <c r="P27" s="342">
        <v>26942.260000000006</v>
      </c>
      <c r="Q27" s="342">
        <v>897.07749999999999</v>
      </c>
      <c r="R27" s="342">
        <v>7.6666666666666661E-2</v>
      </c>
      <c r="S27" s="342">
        <v>55.983980202749997</v>
      </c>
      <c r="T27" s="342">
        <v>43.888190599999994</v>
      </c>
      <c r="U27" s="342">
        <v>96.910000000000011</v>
      </c>
      <c r="V27" s="342">
        <v>0</v>
      </c>
      <c r="W27" s="342">
        <v>11418.375</v>
      </c>
      <c r="X27" s="343">
        <v>58637.351342680588</v>
      </c>
    </row>
    <row r="28" spans="1:24">
      <c r="A28" s="60">
        <v>23</v>
      </c>
      <c r="B28" s="94" t="s">
        <v>47</v>
      </c>
      <c r="C28" s="93">
        <v>48299.336025000004</v>
      </c>
      <c r="D28" s="57">
        <v>13753.022225399998</v>
      </c>
      <c r="E28" s="57">
        <v>26169.276847999998</v>
      </c>
      <c r="F28" s="57">
        <v>3655.1100000000006</v>
      </c>
      <c r="G28" s="57">
        <v>0.32166666666666666</v>
      </c>
      <c r="H28" s="57">
        <v>180.83833740000003</v>
      </c>
      <c r="I28" s="57">
        <v>201.39720000000003</v>
      </c>
      <c r="J28" s="57">
        <v>0</v>
      </c>
      <c r="K28" s="342">
        <v>0</v>
      </c>
      <c r="L28" s="342">
        <v>48686.63916666666</v>
      </c>
      <c r="M28" s="347">
        <v>140945.94146913334</v>
      </c>
      <c r="N28" s="348">
        <v>40785.750868199997</v>
      </c>
      <c r="O28" s="342">
        <v>15282.815776200003</v>
      </c>
      <c r="P28" s="342">
        <v>30181.302976000003</v>
      </c>
      <c r="Q28" s="342">
        <v>3655.1100000000006</v>
      </c>
      <c r="R28" s="342">
        <v>0.32166666666666666</v>
      </c>
      <c r="S28" s="342">
        <v>232.50643379999997</v>
      </c>
      <c r="T28" s="342">
        <v>201.39720000000003</v>
      </c>
      <c r="U28" s="342">
        <v>0</v>
      </c>
      <c r="V28" s="342">
        <v>0</v>
      </c>
      <c r="W28" s="342">
        <v>48686.63916666666</v>
      </c>
      <c r="X28" s="343">
        <v>139025.84408753333</v>
      </c>
    </row>
    <row r="29" spans="1:24">
      <c r="A29" s="60">
        <v>24</v>
      </c>
      <c r="B29" s="94" t="s">
        <v>47</v>
      </c>
      <c r="C29" s="93">
        <v>5455.8413744791669</v>
      </c>
      <c r="D29" s="57">
        <v>11886.539272637499</v>
      </c>
      <c r="E29" s="57">
        <v>26406.049999999992</v>
      </c>
      <c r="F29" s="57">
        <v>353.49416666666662</v>
      </c>
      <c r="G29" s="57">
        <v>1.4166666666666668E-2</v>
      </c>
      <c r="H29" s="57">
        <v>18.050286304166665</v>
      </c>
      <c r="I29" s="57">
        <v>60.012604333333336</v>
      </c>
      <c r="J29" s="57">
        <v>0</v>
      </c>
      <c r="K29" s="342">
        <v>0</v>
      </c>
      <c r="L29" s="342">
        <v>4668.645833333333</v>
      </c>
      <c r="M29" s="347">
        <v>48848.647704420837</v>
      </c>
      <c r="N29" s="348">
        <v>4608.7722785791675</v>
      </c>
      <c r="O29" s="342">
        <v>13578.817598662499</v>
      </c>
      <c r="P29" s="342">
        <v>30454.599999999995</v>
      </c>
      <c r="Q29" s="342">
        <v>353.49416666666662</v>
      </c>
      <c r="R29" s="342">
        <v>1.4166666666666668E-2</v>
      </c>
      <c r="S29" s="342">
        <v>23.207510962499999</v>
      </c>
      <c r="T29" s="342">
        <v>60.012604333333336</v>
      </c>
      <c r="U29" s="342">
        <v>0</v>
      </c>
      <c r="V29" s="342">
        <v>0</v>
      </c>
      <c r="W29" s="342">
        <v>4668.645833333333</v>
      </c>
      <c r="X29" s="343">
        <v>53747.564159204165</v>
      </c>
    </row>
    <row r="30" spans="1:24">
      <c r="A30" s="60">
        <v>25</v>
      </c>
      <c r="B30" s="94" t="s">
        <v>47</v>
      </c>
      <c r="C30" s="93">
        <v>30671.836067364584</v>
      </c>
      <c r="D30" s="57">
        <v>13520.236898285753</v>
      </c>
      <c r="E30" s="57">
        <v>26522.082831349999</v>
      </c>
      <c r="F30" s="57">
        <v>3052.2641666666664</v>
      </c>
      <c r="G30" s="57">
        <v>0.32250000000000001</v>
      </c>
      <c r="H30" s="57">
        <v>143.31695843908335</v>
      </c>
      <c r="I30" s="57">
        <v>216.87088086666665</v>
      </c>
      <c r="J30" s="57">
        <v>0</v>
      </c>
      <c r="K30" s="342">
        <v>0</v>
      </c>
      <c r="L30" s="342">
        <v>38504.782500000008</v>
      </c>
      <c r="M30" s="347">
        <v>112631.71280297276</v>
      </c>
      <c r="N30" s="348">
        <v>25880.578838430582</v>
      </c>
      <c r="O30" s="342">
        <v>15116.391705302251</v>
      </c>
      <c r="P30" s="342">
        <v>30588.531686200004</v>
      </c>
      <c r="Q30" s="342">
        <v>3052.2641666666664</v>
      </c>
      <c r="R30" s="342">
        <v>0.32250000000000001</v>
      </c>
      <c r="S30" s="342">
        <v>184.26466085025001</v>
      </c>
      <c r="T30" s="342">
        <v>216.87088086666665</v>
      </c>
      <c r="U30" s="342">
        <v>0</v>
      </c>
      <c r="V30" s="342">
        <v>0</v>
      </c>
      <c r="W30" s="342">
        <v>38504.782500000008</v>
      </c>
      <c r="X30" s="343">
        <v>113544.00693831642</v>
      </c>
    </row>
    <row r="31" spans="1:24">
      <c r="A31" s="60">
        <v>26</v>
      </c>
      <c r="B31" s="94" t="s">
        <v>47</v>
      </c>
      <c r="C31" s="93">
        <v>14318.074083333333</v>
      </c>
      <c r="D31" s="57">
        <v>12544.145654</v>
      </c>
      <c r="E31" s="57">
        <v>26661.557728</v>
      </c>
      <c r="F31" s="57">
        <v>1145.7433333333333</v>
      </c>
      <c r="G31" s="57">
        <v>6.5000000000000002E-2</v>
      </c>
      <c r="H31" s="57">
        <v>57.352022000000005</v>
      </c>
      <c r="I31" s="57">
        <v>96.72511999999999</v>
      </c>
      <c r="J31" s="57">
        <v>0</v>
      </c>
      <c r="K31" s="342">
        <v>0</v>
      </c>
      <c r="L31" s="342">
        <v>15249.9275</v>
      </c>
      <c r="M31" s="347">
        <v>70073.590440666667</v>
      </c>
      <c r="N31" s="348">
        <v>12088.102579333332</v>
      </c>
      <c r="O31" s="342">
        <v>14227.505017999996</v>
      </c>
      <c r="P31" s="342">
        <v>30749.521535999997</v>
      </c>
      <c r="Q31" s="342">
        <v>1145.7433333333333</v>
      </c>
      <c r="R31" s="342">
        <v>6.5000000000000002E-2</v>
      </c>
      <c r="S31" s="342">
        <v>73.738314000000003</v>
      </c>
      <c r="T31" s="342">
        <v>96.72511999999999</v>
      </c>
      <c r="U31" s="342">
        <v>0</v>
      </c>
      <c r="V31" s="342">
        <v>0</v>
      </c>
      <c r="W31" s="342">
        <v>15249.9275</v>
      </c>
      <c r="X31" s="343">
        <v>73631.328400666665</v>
      </c>
    </row>
    <row r="32" spans="1:24">
      <c r="A32" s="60">
        <v>27</v>
      </c>
      <c r="B32" s="94" t="s">
        <v>47</v>
      </c>
      <c r="C32" s="93">
        <v>38939.007868333334</v>
      </c>
      <c r="D32" s="57">
        <v>13853.746216959998</v>
      </c>
      <c r="E32" s="57">
        <v>26960.013154650002</v>
      </c>
      <c r="F32" s="57">
        <v>3152.9216666666671</v>
      </c>
      <c r="G32" s="57">
        <v>0.29833333333333328</v>
      </c>
      <c r="H32" s="57">
        <v>146.82553396</v>
      </c>
      <c r="I32" s="57">
        <v>222.98454919999998</v>
      </c>
      <c r="J32" s="57">
        <v>0</v>
      </c>
      <c r="K32" s="342">
        <v>0</v>
      </c>
      <c r="L32" s="342">
        <v>39766.58666666667</v>
      </c>
      <c r="M32" s="347">
        <v>123042.38398977001</v>
      </c>
      <c r="N32" s="348">
        <v>32880.822037613332</v>
      </c>
      <c r="O32" s="342">
        <v>15489.345475030001</v>
      </c>
      <c r="P32" s="342">
        <v>31094.015745800003</v>
      </c>
      <c r="Q32" s="342">
        <v>3152.9216666666671</v>
      </c>
      <c r="R32" s="342">
        <v>0.29833333333333328</v>
      </c>
      <c r="S32" s="342">
        <v>188.77568651999994</v>
      </c>
      <c r="T32" s="342">
        <v>222.98454919999998</v>
      </c>
      <c r="U32" s="342">
        <v>0</v>
      </c>
      <c r="V32" s="342">
        <v>0</v>
      </c>
      <c r="W32" s="342">
        <v>39766.58666666667</v>
      </c>
      <c r="X32" s="343">
        <v>122795.75016083002</v>
      </c>
    </row>
    <row r="33" spans="1:24">
      <c r="A33" s="60">
        <v>28</v>
      </c>
      <c r="B33" s="94" t="s">
        <v>47</v>
      </c>
      <c r="C33" s="93">
        <v>645.94825000000003</v>
      </c>
      <c r="D33" s="57">
        <v>12753.135534000001</v>
      </c>
      <c r="E33" s="57">
        <v>28007.599999999995</v>
      </c>
      <c r="F33" s="57">
        <v>48.094166666666659</v>
      </c>
      <c r="G33" s="57">
        <v>1.6666666666666668E-3</v>
      </c>
      <c r="H33" s="57">
        <v>2.4729740000000002</v>
      </c>
      <c r="I33" s="57">
        <v>5.2532000000000005</v>
      </c>
      <c r="J33" s="57">
        <v>0</v>
      </c>
      <c r="K33" s="342">
        <v>0</v>
      </c>
      <c r="L33" s="342">
        <v>695.88</v>
      </c>
      <c r="M33" s="347">
        <v>42158.38579133332</v>
      </c>
      <c r="N33" s="348">
        <v>545.42468199999996</v>
      </c>
      <c r="O33" s="342">
        <v>14614.015842000003</v>
      </c>
      <c r="P33" s="342">
        <v>32303.200000000008</v>
      </c>
      <c r="Q33" s="342">
        <v>48.094166666666659</v>
      </c>
      <c r="R33" s="342">
        <v>1.6666666666666668E-3</v>
      </c>
      <c r="S33" s="342">
        <v>3.1795380000000004</v>
      </c>
      <c r="T33" s="342">
        <v>5.2532000000000005</v>
      </c>
      <c r="U33" s="342">
        <v>0</v>
      </c>
      <c r="V33" s="342">
        <v>0</v>
      </c>
      <c r="W33" s="342">
        <v>695.88</v>
      </c>
      <c r="X33" s="343">
        <v>48215.049095333336</v>
      </c>
    </row>
    <row r="34" spans="1:24">
      <c r="A34" s="60">
        <v>29</v>
      </c>
      <c r="B34" s="94" t="s">
        <v>47</v>
      </c>
      <c r="C34" s="93">
        <v>51009.36449166666</v>
      </c>
      <c r="D34" s="57">
        <v>15352.103754199999</v>
      </c>
      <c r="E34" s="57">
        <v>28034.022015999999</v>
      </c>
      <c r="F34" s="57">
        <v>4273.7125000000005</v>
      </c>
      <c r="G34" s="57">
        <v>0.34249999999999997</v>
      </c>
      <c r="H34" s="57">
        <v>210.17804220000002</v>
      </c>
      <c r="I34" s="57">
        <v>220.93984</v>
      </c>
      <c r="J34" s="57">
        <v>0</v>
      </c>
      <c r="K34" s="342">
        <v>0</v>
      </c>
      <c r="L34" s="342">
        <v>55948.844166666655</v>
      </c>
      <c r="M34" s="347">
        <v>155049.50731073332</v>
      </c>
      <c r="N34" s="348">
        <v>43060.816461266673</v>
      </c>
      <c r="O34" s="342">
        <v>17037.512426600002</v>
      </c>
      <c r="P34" s="342">
        <v>32333.697791999992</v>
      </c>
      <c r="Q34" s="342">
        <v>4273.7125000000005</v>
      </c>
      <c r="R34" s="342">
        <v>0.34249999999999997</v>
      </c>
      <c r="S34" s="342">
        <v>270.22891140000002</v>
      </c>
      <c r="T34" s="342">
        <v>220.93984</v>
      </c>
      <c r="U34" s="342">
        <v>0</v>
      </c>
      <c r="V34" s="342">
        <v>0</v>
      </c>
      <c r="W34" s="342">
        <v>55948.844166666655</v>
      </c>
      <c r="X34" s="343">
        <v>153146.09459793332</v>
      </c>
    </row>
    <row r="35" spans="1:24">
      <c r="A35" s="60">
        <v>30</v>
      </c>
      <c r="B35" s="94" t="s">
        <v>47</v>
      </c>
      <c r="C35" s="93">
        <v>51879.376733333338</v>
      </c>
      <c r="D35" s="57">
        <v>15431.3502324</v>
      </c>
      <c r="E35" s="57">
        <v>28510.700240000006</v>
      </c>
      <c r="F35" s="57">
        <v>3835.9133333333339</v>
      </c>
      <c r="G35" s="57">
        <v>0.30666666666666664</v>
      </c>
      <c r="H35" s="57">
        <v>191.16485639999999</v>
      </c>
      <c r="I35" s="57">
        <v>220.51295999999999</v>
      </c>
      <c r="J35" s="57">
        <v>0</v>
      </c>
      <c r="K35" s="342">
        <v>0</v>
      </c>
      <c r="L35" s="342">
        <v>51841.9</v>
      </c>
      <c r="M35" s="347">
        <v>151911.22502213335</v>
      </c>
      <c r="N35" s="348">
        <v>43811.015968533327</v>
      </c>
      <c r="O35" s="342">
        <v>17179.263841200001</v>
      </c>
      <c r="P35" s="342">
        <v>32883.906880000002</v>
      </c>
      <c r="Q35" s="342">
        <v>3835.9133333333339</v>
      </c>
      <c r="R35" s="342">
        <v>0.30666666666666664</v>
      </c>
      <c r="S35" s="342">
        <v>245.78338680000002</v>
      </c>
      <c r="T35" s="342">
        <v>220.51295999999999</v>
      </c>
      <c r="U35" s="342">
        <v>0</v>
      </c>
      <c r="V35" s="342">
        <v>0</v>
      </c>
      <c r="W35" s="342">
        <v>51841.9</v>
      </c>
      <c r="X35" s="343">
        <v>150018.60303653331</v>
      </c>
    </row>
    <row r="36" spans="1:24">
      <c r="A36" s="60">
        <v>31</v>
      </c>
      <c r="B36" s="94" t="s">
        <v>47</v>
      </c>
      <c r="C36" s="93">
        <v>46691.81150833334</v>
      </c>
      <c r="D36" s="57">
        <v>15526.7754138</v>
      </c>
      <c r="E36" s="57">
        <v>28796.843839999998</v>
      </c>
      <c r="F36" s="57">
        <v>3732.9891666666667</v>
      </c>
      <c r="G36" s="57">
        <v>0.33</v>
      </c>
      <c r="H36" s="57">
        <v>183.60186180000002</v>
      </c>
      <c r="I36" s="57">
        <v>206.60256000000001</v>
      </c>
      <c r="J36" s="57">
        <v>0</v>
      </c>
      <c r="K36" s="342">
        <v>0</v>
      </c>
      <c r="L36" s="342">
        <v>49343.276666666672</v>
      </c>
      <c r="M36" s="347">
        <v>144482.23101726669</v>
      </c>
      <c r="N36" s="348">
        <v>39422.173810733337</v>
      </c>
      <c r="O36" s="342">
        <v>17308.909589400002</v>
      </c>
      <c r="P36" s="342">
        <v>33214.19008</v>
      </c>
      <c r="Q36" s="342">
        <v>3732.9891666666667</v>
      </c>
      <c r="R36" s="342">
        <v>0.33</v>
      </c>
      <c r="S36" s="342">
        <v>236.0595366</v>
      </c>
      <c r="T36" s="342">
        <v>206.60256000000001</v>
      </c>
      <c r="U36" s="342">
        <v>0</v>
      </c>
      <c r="V36" s="342">
        <v>0</v>
      </c>
      <c r="W36" s="342">
        <v>49343.276666666672</v>
      </c>
      <c r="X36" s="343">
        <v>143464.5314100667</v>
      </c>
    </row>
    <row r="37" spans="1:24">
      <c r="A37" s="60">
        <v>32</v>
      </c>
      <c r="B37" s="94" t="s">
        <v>47</v>
      </c>
      <c r="C37" s="93">
        <v>40380.710659895834</v>
      </c>
      <c r="D37" s="57">
        <v>15670.581485287499</v>
      </c>
      <c r="E37" s="57">
        <v>29239.912647499998</v>
      </c>
      <c r="F37" s="57">
        <v>3610.5324999999998</v>
      </c>
      <c r="G37" s="57">
        <v>0.29166666666666669</v>
      </c>
      <c r="H37" s="57">
        <v>171.57326628750002</v>
      </c>
      <c r="I37" s="57">
        <v>173.02670000000001</v>
      </c>
      <c r="J37" s="57">
        <v>0</v>
      </c>
      <c r="K37" s="342">
        <v>0</v>
      </c>
      <c r="L37" s="342">
        <v>45053.620833333327</v>
      </c>
      <c r="M37" s="347">
        <v>134300.24975897084</v>
      </c>
      <c r="N37" s="348">
        <v>34084.757061195829</v>
      </c>
      <c r="O37" s="342">
        <v>17505.9757981125</v>
      </c>
      <c r="P37" s="342">
        <v>33725.605269999993</v>
      </c>
      <c r="Q37" s="342">
        <v>3610.5324999999998</v>
      </c>
      <c r="R37" s="342">
        <v>0.29166666666666669</v>
      </c>
      <c r="S37" s="342">
        <v>220.59419951250001</v>
      </c>
      <c r="T37" s="342">
        <v>173.02670000000001</v>
      </c>
      <c r="U37" s="342">
        <v>0</v>
      </c>
      <c r="V37" s="342">
        <v>0</v>
      </c>
      <c r="W37" s="342">
        <v>45053.620833333327</v>
      </c>
      <c r="X37" s="343">
        <v>134374.40402882083</v>
      </c>
    </row>
    <row r="38" spans="1:24">
      <c r="A38" s="60">
        <v>33</v>
      </c>
      <c r="B38" s="94" t="s">
        <v>47</v>
      </c>
      <c r="C38" s="93">
        <v>21183.935333333331</v>
      </c>
      <c r="D38" s="57">
        <v>14923.890533999998</v>
      </c>
      <c r="E38" s="57">
        <v>29609.150000000005</v>
      </c>
      <c r="F38" s="57">
        <v>1892.8924999999999</v>
      </c>
      <c r="G38" s="57">
        <v>0.13749999999999998</v>
      </c>
      <c r="H38" s="57">
        <v>91.827973999999998</v>
      </c>
      <c r="I38" s="57">
        <v>92.382720000000006</v>
      </c>
      <c r="J38" s="57">
        <v>0</v>
      </c>
      <c r="K38" s="342">
        <v>0</v>
      </c>
      <c r="L38" s="342">
        <v>24030.139166666664</v>
      </c>
      <c r="M38" s="347">
        <v>91824.355727999995</v>
      </c>
      <c r="N38" s="348">
        <v>17879.775765333336</v>
      </c>
      <c r="O38" s="342">
        <v>16863.430842000002</v>
      </c>
      <c r="P38" s="342">
        <v>34151.799999999996</v>
      </c>
      <c r="Q38" s="342">
        <v>1892.8924999999999</v>
      </c>
      <c r="R38" s="342">
        <v>0.13749999999999998</v>
      </c>
      <c r="S38" s="342">
        <v>118.06453800000001</v>
      </c>
      <c r="T38" s="342">
        <v>92.382720000000006</v>
      </c>
      <c r="U38" s="342">
        <v>0</v>
      </c>
      <c r="V38" s="342">
        <v>0</v>
      </c>
      <c r="W38" s="342">
        <v>24030.139166666664</v>
      </c>
      <c r="X38" s="343">
        <v>95028.623032000003</v>
      </c>
    </row>
    <row r="39" spans="1:24">
      <c r="A39" s="60">
        <v>34</v>
      </c>
      <c r="B39" s="94" t="s">
        <v>47</v>
      </c>
      <c r="C39" s="93">
        <v>44882.287770833333</v>
      </c>
      <c r="D39" s="57">
        <v>16252.595920500002</v>
      </c>
      <c r="E39" s="57">
        <v>29685.063470000005</v>
      </c>
      <c r="F39" s="57">
        <v>4115.3066666666664</v>
      </c>
      <c r="G39" s="57">
        <v>0.34083333333333332</v>
      </c>
      <c r="H39" s="57">
        <v>194.69192050000004</v>
      </c>
      <c r="I39" s="57">
        <v>206.64886666666669</v>
      </c>
      <c r="J39" s="57">
        <v>0</v>
      </c>
      <c r="K39" s="342">
        <v>0</v>
      </c>
      <c r="L39" s="342">
        <v>50774.260833333334</v>
      </c>
      <c r="M39" s="347">
        <v>146111.19628183334</v>
      </c>
      <c r="N39" s="348">
        <v>37881.687814833334</v>
      </c>
      <c r="O39" s="342">
        <v>18111.325981500002</v>
      </c>
      <c r="P39" s="342">
        <v>34239.423639999994</v>
      </c>
      <c r="Q39" s="342">
        <v>4115.3066666666664</v>
      </c>
      <c r="R39" s="342">
        <v>0.34083333333333332</v>
      </c>
      <c r="S39" s="342">
        <v>250.3181835</v>
      </c>
      <c r="T39" s="342">
        <v>206.64886666666669</v>
      </c>
      <c r="U39" s="342">
        <v>0</v>
      </c>
      <c r="V39" s="342">
        <v>0</v>
      </c>
      <c r="W39" s="342">
        <v>50774.260833333334</v>
      </c>
      <c r="X39" s="343">
        <v>145579.31281983334</v>
      </c>
    </row>
    <row r="40" spans="1:24">
      <c r="A40" s="60">
        <v>35</v>
      </c>
      <c r="B40" s="94" t="s">
        <v>47</v>
      </c>
      <c r="C40" s="93">
        <v>20271.011125000001</v>
      </c>
      <c r="D40" s="57">
        <v>14521.256031000003</v>
      </c>
      <c r="E40" s="57">
        <v>27983.960547500003</v>
      </c>
      <c r="F40" s="57">
        <v>1121.1466666666668</v>
      </c>
      <c r="G40" s="57">
        <v>0.13583333333333333</v>
      </c>
      <c r="H40" s="57">
        <v>53.90443100000001</v>
      </c>
      <c r="I40" s="57">
        <v>167.53200000000001</v>
      </c>
      <c r="J40" s="57">
        <v>2.4666666666666668</v>
      </c>
      <c r="K40" s="342">
        <v>0</v>
      </c>
      <c r="L40" s="342">
        <v>14725.730833333333</v>
      </c>
      <c r="M40" s="347">
        <v>78847.144134500006</v>
      </c>
      <c r="N40" s="348">
        <v>17132.928732999997</v>
      </c>
      <c r="O40" s="342">
        <v>16503.362432999998</v>
      </c>
      <c r="P40" s="342">
        <v>32280.422139999995</v>
      </c>
      <c r="Q40" s="342">
        <v>1121.1466666666668</v>
      </c>
      <c r="R40" s="342">
        <v>0.13583333333333333</v>
      </c>
      <c r="S40" s="342">
        <v>69.305696999999981</v>
      </c>
      <c r="T40" s="342">
        <v>167.53200000000001</v>
      </c>
      <c r="U40" s="342">
        <v>7.4000000000000012</v>
      </c>
      <c r="V40" s="342">
        <v>0</v>
      </c>
      <c r="W40" s="342">
        <v>14725.730833333333</v>
      </c>
      <c r="X40" s="343">
        <v>82007.964336333331</v>
      </c>
    </row>
    <row r="41" spans="1:24">
      <c r="A41" s="60">
        <v>36</v>
      </c>
      <c r="B41" s="94" t="s">
        <v>47</v>
      </c>
      <c r="C41" s="93">
        <v>16233.094227083333</v>
      </c>
      <c r="D41" s="57">
        <v>15468.163972050002</v>
      </c>
      <c r="E41" s="57">
        <v>30609.104435000005</v>
      </c>
      <c r="F41" s="57">
        <v>1680.9433333333334</v>
      </c>
      <c r="G41" s="57">
        <v>0.14083333333333334</v>
      </c>
      <c r="H41" s="57">
        <v>82.35946005000001</v>
      </c>
      <c r="I41" s="57">
        <v>162.33491999999998</v>
      </c>
      <c r="J41" s="57">
        <v>0</v>
      </c>
      <c r="K41" s="342">
        <v>0</v>
      </c>
      <c r="L41" s="342">
        <v>21834.48</v>
      </c>
      <c r="M41" s="347">
        <v>86070.621180850008</v>
      </c>
      <c r="N41" s="348">
        <v>13692.778935483337</v>
      </c>
      <c r="O41" s="342">
        <v>17512.753074150005</v>
      </c>
      <c r="P41" s="342">
        <v>35306.00422000001</v>
      </c>
      <c r="Q41" s="342">
        <v>1680.9433333333334</v>
      </c>
      <c r="R41" s="342">
        <v>0.14083333333333334</v>
      </c>
      <c r="S41" s="342">
        <v>105.89073435</v>
      </c>
      <c r="T41" s="342">
        <v>162.33491999999998</v>
      </c>
      <c r="U41" s="342">
        <v>0</v>
      </c>
      <c r="V41" s="342">
        <v>0</v>
      </c>
      <c r="W41" s="342">
        <v>21834.48</v>
      </c>
      <c r="X41" s="343">
        <v>90295.326050650008</v>
      </c>
    </row>
    <row r="42" spans="1:24">
      <c r="A42" s="60">
        <v>37</v>
      </c>
      <c r="B42" s="94" t="s">
        <v>47</v>
      </c>
      <c r="C42" s="93">
        <v>41714.115100000003</v>
      </c>
      <c r="D42" s="57">
        <v>16626.400287600001</v>
      </c>
      <c r="E42" s="57">
        <v>30730.23499999999</v>
      </c>
      <c r="F42" s="57">
        <v>3412.5441666666666</v>
      </c>
      <c r="G42" s="57">
        <v>0.26583333333333337</v>
      </c>
      <c r="H42" s="57">
        <v>169.09910360000001</v>
      </c>
      <c r="I42" s="57">
        <v>174.01738666666665</v>
      </c>
      <c r="J42" s="57">
        <v>0</v>
      </c>
      <c r="K42" s="342">
        <v>0</v>
      </c>
      <c r="L42" s="342">
        <v>45182.872499999998</v>
      </c>
      <c r="M42" s="347">
        <v>138009.54937786667</v>
      </c>
      <c r="N42" s="348">
        <v>35215.939544800007</v>
      </c>
      <c r="O42" s="342">
        <v>18608.383198799998</v>
      </c>
      <c r="P42" s="342">
        <v>35445.82</v>
      </c>
      <c r="Q42" s="342">
        <v>3412.5441666666666</v>
      </c>
      <c r="R42" s="342">
        <v>0.26583333333333337</v>
      </c>
      <c r="S42" s="342">
        <v>217.41313320000003</v>
      </c>
      <c r="T42" s="342">
        <v>174.01738666666665</v>
      </c>
      <c r="U42" s="342">
        <v>0</v>
      </c>
      <c r="V42" s="342">
        <v>0</v>
      </c>
      <c r="W42" s="342">
        <v>45182.872499999998</v>
      </c>
      <c r="X42" s="343">
        <v>138257.25576346667</v>
      </c>
    </row>
    <row r="43" spans="1:24">
      <c r="A43" s="60">
        <v>38</v>
      </c>
      <c r="B43" s="94" t="s">
        <v>47</v>
      </c>
      <c r="C43" s="93">
        <v>65783.260483333332</v>
      </c>
      <c r="D43" s="57">
        <v>18169.8038504</v>
      </c>
      <c r="E43" s="57">
        <v>9561.7891800000016</v>
      </c>
      <c r="F43" s="57">
        <v>5777.4466666666667</v>
      </c>
      <c r="G43" s="57">
        <v>0.49333333333333335</v>
      </c>
      <c r="H43" s="57">
        <v>278.09319440000007</v>
      </c>
      <c r="I43" s="57">
        <v>276.93471999999997</v>
      </c>
      <c r="J43" s="57">
        <v>0</v>
      </c>
      <c r="K43" s="342">
        <v>0</v>
      </c>
      <c r="L43" s="342">
        <v>73055.88916666666</v>
      </c>
      <c r="M43" s="347">
        <v>172903.71059480001</v>
      </c>
      <c r="N43" s="348">
        <v>55527.656502533333</v>
      </c>
      <c r="O43" s="342">
        <v>20086.004655199999</v>
      </c>
      <c r="P43" s="342">
        <v>11039.412410000003</v>
      </c>
      <c r="Q43" s="342">
        <v>5777.4466666666667</v>
      </c>
      <c r="R43" s="342">
        <v>0.49333333333333335</v>
      </c>
      <c r="S43" s="342">
        <v>357.54839279999993</v>
      </c>
      <c r="T43" s="342">
        <v>276.93471999999997</v>
      </c>
      <c r="U43" s="342">
        <v>0</v>
      </c>
      <c r="V43" s="342">
        <v>0</v>
      </c>
      <c r="W43" s="342">
        <v>73055.88916666666</v>
      </c>
      <c r="X43" s="343">
        <v>166121.3858472</v>
      </c>
    </row>
    <row r="44" spans="1:24">
      <c r="A44" s="60">
        <v>39</v>
      </c>
      <c r="B44" s="94" t="s">
        <v>47</v>
      </c>
      <c r="C44" s="93">
        <v>52597.641858333336</v>
      </c>
      <c r="D44" s="57">
        <v>17411.603243400001</v>
      </c>
      <c r="E44" s="57">
        <v>31067.201119999987</v>
      </c>
      <c r="F44" s="57">
        <v>4346.1400000000003</v>
      </c>
      <c r="G44" s="57">
        <v>0.36833333333333323</v>
      </c>
      <c r="H44" s="57">
        <v>214.32850740000003</v>
      </c>
      <c r="I44" s="57">
        <v>234.45770666666661</v>
      </c>
      <c r="J44" s="57">
        <v>0</v>
      </c>
      <c r="K44" s="342">
        <v>0</v>
      </c>
      <c r="L44" s="342">
        <v>57204.883333333339</v>
      </c>
      <c r="M44" s="347">
        <v>163076.62410246665</v>
      </c>
      <c r="N44" s="348">
        <v>44403.269261533336</v>
      </c>
      <c r="O44" s="342">
        <v>19387.482694200004</v>
      </c>
      <c r="P44" s="342">
        <v>35834.765439999996</v>
      </c>
      <c r="Q44" s="342">
        <v>4346.1400000000003</v>
      </c>
      <c r="R44" s="342">
        <v>0.36833333333333323</v>
      </c>
      <c r="S44" s="342">
        <v>275.56522380000001</v>
      </c>
      <c r="T44" s="342">
        <v>234.45770666666661</v>
      </c>
      <c r="U44" s="342">
        <v>0</v>
      </c>
      <c r="V44" s="342">
        <v>0</v>
      </c>
      <c r="W44" s="342">
        <v>57204.883333333339</v>
      </c>
      <c r="X44" s="343">
        <v>161686.93199286668</v>
      </c>
    </row>
    <row r="45" spans="1:24">
      <c r="A45" s="60">
        <v>40</v>
      </c>
      <c r="B45" s="94" t="s">
        <v>47</v>
      </c>
      <c r="C45" s="93">
        <v>62071.019458333343</v>
      </c>
      <c r="D45" s="57">
        <v>18596.160302999997</v>
      </c>
      <c r="E45" s="57">
        <v>32375.603407999999</v>
      </c>
      <c r="F45" s="57">
        <v>4917.3458333333338</v>
      </c>
      <c r="G45" s="57">
        <v>0.37666666666666665</v>
      </c>
      <c r="H45" s="57">
        <v>239.94819100000004</v>
      </c>
      <c r="I45" s="57">
        <v>250.71104</v>
      </c>
      <c r="J45" s="57">
        <v>0</v>
      </c>
      <c r="K45" s="342">
        <v>0</v>
      </c>
      <c r="L45" s="342">
        <v>63966.80000000001</v>
      </c>
      <c r="M45" s="347">
        <v>182417.96490033335</v>
      </c>
      <c r="N45" s="348">
        <v>52409.808746333343</v>
      </c>
      <c r="O45" s="342">
        <v>20676.913065000001</v>
      </c>
      <c r="P45" s="342">
        <v>37344.997695999999</v>
      </c>
      <c r="Q45" s="342">
        <v>4917.3458333333338</v>
      </c>
      <c r="R45" s="342">
        <v>0.37666666666666665</v>
      </c>
      <c r="S45" s="342">
        <v>308.504817</v>
      </c>
      <c r="T45" s="342">
        <v>250.71104</v>
      </c>
      <c r="U45" s="342">
        <v>0</v>
      </c>
      <c r="V45" s="342">
        <v>0</v>
      </c>
      <c r="W45" s="342">
        <v>63966.80000000001</v>
      </c>
      <c r="X45" s="343">
        <v>179875.45786433335</v>
      </c>
    </row>
    <row r="46" spans="1:24">
      <c r="A46" s="60">
        <v>41</v>
      </c>
      <c r="B46" s="94" t="s">
        <v>47</v>
      </c>
      <c r="C46" s="93">
        <v>31425.310300000008</v>
      </c>
      <c r="D46" s="57">
        <v>17365.3516848</v>
      </c>
      <c r="E46" s="57">
        <v>32886.989000000001</v>
      </c>
      <c r="F46" s="57">
        <v>2221.0516666666667</v>
      </c>
      <c r="G46" s="57">
        <v>0.12083333333333333</v>
      </c>
      <c r="H46" s="57">
        <v>113.6796528</v>
      </c>
      <c r="I46" s="57">
        <v>283.62864000000002</v>
      </c>
      <c r="J46" s="57">
        <v>0</v>
      </c>
      <c r="K46" s="342">
        <v>0</v>
      </c>
      <c r="L46" s="342">
        <v>30232.950000000008</v>
      </c>
      <c r="M46" s="347">
        <v>114529.08177760002</v>
      </c>
      <c r="N46" s="348">
        <v>26539.473090400003</v>
      </c>
      <c r="O46" s="342">
        <v>19603.906982400003</v>
      </c>
      <c r="P46" s="342">
        <v>37935.268000000004</v>
      </c>
      <c r="Q46" s="342">
        <v>2221.0516666666667</v>
      </c>
      <c r="R46" s="342">
        <v>0.12083333333333333</v>
      </c>
      <c r="S46" s="342">
        <v>146.15955360000001</v>
      </c>
      <c r="T46" s="342">
        <v>283.62864000000002</v>
      </c>
      <c r="U46" s="342">
        <v>0</v>
      </c>
      <c r="V46" s="342">
        <v>0</v>
      </c>
      <c r="W46" s="342">
        <v>30232.950000000008</v>
      </c>
      <c r="X46" s="343">
        <v>116962.55876640002</v>
      </c>
    </row>
    <row r="47" spans="1:24">
      <c r="A47" s="60">
        <v>42</v>
      </c>
      <c r="B47" s="94" t="s">
        <v>47</v>
      </c>
      <c r="C47" s="93">
        <v>35560.918791666671</v>
      </c>
      <c r="D47" s="57">
        <v>18141.218991000002</v>
      </c>
      <c r="E47" s="57">
        <v>33292.715000000011</v>
      </c>
      <c r="F47" s="57">
        <v>3153.17</v>
      </c>
      <c r="G47" s="57">
        <v>0.23916666666666664</v>
      </c>
      <c r="H47" s="57">
        <v>154.49555100000001</v>
      </c>
      <c r="I47" s="57">
        <v>157.80944000000002</v>
      </c>
      <c r="J47" s="57">
        <v>0</v>
      </c>
      <c r="K47" s="342">
        <v>0</v>
      </c>
      <c r="L47" s="342">
        <v>40696.806666666656</v>
      </c>
      <c r="M47" s="347">
        <v>131157.37360699999</v>
      </c>
      <c r="N47" s="348">
        <v>30014.070959666667</v>
      </c>
      <c r="O47" s="342">
        <v>20384.119233000001</v>
      </c>
      <c r="P47" s="342">
        <v>38403.580000000009</v>
      </c>
      <c r="Q47" s="342">
        <v>3153.17</v>
      </c>
      <c r="R47" s="342">
        <v>0.23916666666666664</v>
      </c>
      <c r="S47" s="342">
        <v>198.63713700000002</v>
      </c>
      <c r="T47" s="342">
        <v>157.80944000000002</v>
      </c>
      <c r="U47" s="342">
        <v>0</v>
      </c>
      <c r="V47" s="342">
        <v>0</v>
      </c>
      <c r="W47" s="342">
        <v>40696.806666666656</v>
      </c>
      <c r="X47" s="343">
        <v>133008.43260299999</v>
      </c>
    </row>
    <row r="48" spans="1:24">
      <c r="A48" s="60">
        <v>43</v>
      </c>
      <c r="B48" s="94" t="s">
        <v>47</v>
      </c>
      <c r="C48" s="93">
        <v>46260.381425</v>
      </c>
      <c r="D48" s="57">
        <v>18693.491995799999</v>
      </c>
      <c r="E48" s="57">
        <v>33880.80416</v>
      </c>
      <c r="F48" s="57">
        <v>3354.6016666666669</v>
      </c>
      <c r="G48" s="57">
        <v>0.27500000000000002</v>
      </c>
      <c r="H48" s="57">
        <v>167.60788380000005</v>
      </c>
      <c r="I48" s="57">
        <v>193.77530666666667</v>
      </c>
      <c r="J48" s="57">
        <v>0</v>
      </c>
      <c r="K48" s="342">
        <v>0</v>
      </c>
      <c r="L48" s="342">
        <v>45840.107500000006</v>
      </c>
      <c r="M48" s="347">
        <v>148391.04493793333</v>
      </c>
      <c r="N48" s="348">
        <v>39067.884223399997</v>
      </c>
      <c r="O48" s="342">
        <v>20982.1608954</v>
      </c>
      <c r="P48" s="342">
        <v>39082.385920000008</v>
      </c>
      <c r="Q48" s="342">
        <v>3354.6016666666669</v>
      </c>
      <c r="R48" s="342">
        <v>0.27500000000000002</v>
      </c>
      <c r="S48" s="342">
        <v>215.49585060000004</v>
      </c>
      <c r="T48" s="342">
        <v>193.77530666666667</v>
      </c>
      <c r="U48" s="342">
        <v>0</v>
      </c>
      <c r="V48" s="342">
        <v>0</v>
      </c>
      <c r="W48" s="342">
        <v>45840.107500000006</v>
      </c>
      <c r="X48" s="343">
        <v>148736.68636273334</v>
      </c>
    </row>
    <row r="49" spans="1:24">
      <c r="A49" s="60">
        <v>44</v>
      </c>
      <c r="B49" s="94" t="s">
        <v>47</v>
      </c>
      <c r="C49" s="93">
        <v>66133.948041666663</v>
      </c>
      <c r="D49" s="57">
        <v>19792.675917</v>
      </c>
      <c r="E49" s="57">
        <v>34090.927520000012</v>
      </c>
      <c r="F49" s="57">
        <v>4945.91</v>
      </c>
      <c r="G49" s="57">
        <v>0.47</v>
      </c>
      <c r="H49" s="57">
        <v>244.85615700000005</v>
      </c>
      <c r="I49" s="57">
        <v>272.4402133333333</v>
      </c>
      <c r="J49" s="57">
        <v>0</v>
      </c>
      <c r="K49" s="342">
        <v>0</v>
      </c>
      <c r="L49" s="342">
        <v>65964.047499999986</v>
      </c>
      <c r="M49" s="347">
        <v>191445.275349</v>
      </c>
      <c r="N49" s="348">
        <v>55847.881217666669</v>
      </c>
      <c r="O49" s="342">
        <v>22035.500811000005</v>
      </c>
      <c r="P49" s="342">
        <v>39324.922240000007</v>
      </c>
      <c r="Q49" s="342">
        <v>4945.91</v>
      </c>
      <c r="R49" s="342">
        <v>0.47</v>
      </c>
      <c r="S49" s="342">
        <v>314.81505899999996</v>
      </c>
      <c r="T49" s="342">
        <v>272.4402133333333</v>
      </c>
      <c r="U49" s="342">
        <v>0</v>
      </c>
      <c r="V49" s="342">
        <v>0</v>
      </c>
      <c r="W49" s="342">
        <v>65964.047499999986</v>
      </c>
      <c r="X49" s="343">
        <v>188705.98704100001</v>
      </c>
    </row>
    <row r="50" spans="1:24">
      <c r="A50" s="60">
        <v>45</v>
      </c>
      <c r="B50" s="94" t="s">
        <v>47</v>
      </c>
      <c r="C50" s="93">
        <v>4183.8352333333341</v>
      </c>
      <c r="D50" s="57">
        <v>17162.376512399998</v>
      </c>
      <c r="E50" s="57">
        <v>34413.799999999996</v>
      </c>
      <c r="F50" s="57">
        <v>324.37166666666667</v>
      </c>
      <c r="G50" s="57">
        <v>1.5833333333333335E-2</v>
      </c>
      <c r="H50" s="57">
        <v>16.025696400000005</v>
      </c>
      <c r="I50" s="57">
        <v>20.070719999999998</v>
      </c>
      <c r="J50" s="57">
        <v>0</v>
      </c>
      <c r="K50" s="342">
        <v>0</v>
      </c>
      <c r="L50" s="342">
        <v>4498.5158333333338</v>
      </c>
      <c r="M50" s="347">
        <v>60619.011495466657</v>
      </c>
      <c r="N50" s="348">
        <v>3532.7339885333336</v>
      </c>
      <c r="O50" s="342">
        <v>19632.6402012</v>
      </c>
      <c r="P50" s="342">
        <v>39697.599999999999</v>
      </c>
      <c r="Q50" s="342">
        <v>324.37166666666667</v>
      </c>
      <c r="R50" s="342">
        <v>1.5833333333333335E-2</v>
      </c>
      <c r="S50" s="342">
        <v>20.604466800000001</v>
      </c>
      <c r="T50" s="342">
        <v>20.070719999999998</v>
      </c>
      <c r="U50" s="342">
        <v>0</v>
      </c>
      <c r="V50" s="342">
        <v>0</v>
      </c>
      <c r="W50" s="342">
        <v>4498.5158333333338</v>
      </c>
      <c r="X50" s="343">
        <v>67726.552709866664</v>
      </c>
    </row>
    <row r="51" spans="1:24">
      <c r="A51" s="60">
        <v>46</v>
      </c>
      <c r="B51" s="94" t="s">
        <v>47</v>
      </c>
      <c r="C51" s="93">
        <v>44963.95218333332</v>
      </c>
      <c r="D51" s="57">
        <v>19150.154391600001</v>
      </c>
      <c r="E51" s="57">
        <v>34413.799999999996</v>
      </c>
      <c r="F51" s="57">
        <v>3562.4325000000003</v>
      </c>
      <c r="G51" s="57">
        <v>0.28916666666666668</v>
      </c>
      <c r="H51" s="57">
        <v>175.96184760000003</v>
      </c>
      <c r="I51" s="57">
        <v>194.59103999999999</v>
      </c>
      <c r="J51" s="57">
        <v>0</v>
      </c>
      <c r="K51" s="342">
        <v>0</v>
      </c>
      <c r="L51" s="342">
        <v>46979.384166666663</v>
      </c>
      <c r="M51" s="347">
        <v>149440.56529586666</v>
      </c>
      <c r="N51" s="348">
        <v>37963.921620133326</v>
      </c>
      <c r="O51" s="342">
        <v>21483.329950799998</v>
      </c>
      <c r="P51" s="342">
        <v>39697.599999999999</v>
      </c>
      <c r="Q51" s="342">
        <v>3562.4325000000003</v>
      </c>
      <c r="R51" s="342">
        <v>0.28916666666666668</v>
      </c>
      <c r="S51" s="342">
        <v>226.23666119999996</v>
      </c>
      <c r="T51" s="342">
        <v>194.59103999999999</v>
      </c>
      <c r="U51" s="342">
        <v>0</v>
      </c>
      <c r="V51" s="342">
        <v>0</v>
      </c>
      <c r="W51" s="342">
        <v>46979.384166666663</v>
      </c>
      <c r="X51" s="343">
        <v>150107.78510546667</v>
      </c>
    </row>
    <row r="52" spans="1:24">
      <c r="A52" s="60">
        <v>47</v>
      </c>
      <c r="B52" s="94" t="s">
        <v>47</v>
      </c>
      <c r="C52" s="93">
        <v>53980.577399999987</v>
      </c>
      <c r="D52" s="57">
        <v>19756.596626400002</v>
      </c>
      <c r="E52" s="57">
        <v>34413.799999999996</v>
      </c>
      <c r="F52" s="57">
        <v>4606.1033333333335</v>
      </c>
      <c r="G52" s="57">
        <v>0.34</v>
      </c>
      <c r="H52" s="57">
        <v>224.75605040000002</v>
      </c>
      <c r="I52" s="57">
        <v>249.45125333333331</v>
      </c>
      <c r="J52" s="57">
        <v>0</v>
      </c>
      <c r="K52" s="342">
        <v>0</v>
      </c>
      <c r="L52" s="342">
        <v>59920.280000000006</v>
      </c>
      <c r="M52" s="347">
        <v>173151.90466346664</v>
      </c>
      <c r="N52" s="348">
        <v>45567.410827200008</v>
      </c>
      <c r="O52" s="342">
        <v>22047.948583200003</v>
      </c>
      <c r="P52" s="342">
        <v>39697.599999999999</v>
      </c>
      <c r="Q52" s="342">
        <v>4606.1033333333335</v>
      </c>
      <c r="R52" s="342">
        <v>0.34</v>
      </c>
      <c r="S52" s="342">
        <v>288.9720648</v>
      </c>
      <c r="T52" s="342">
        <v>249.45125333333331</v>
      </c>
      <c r="U52" s="342">
        <v>0</v>
      </c>
      <c r="V52" s="342">
        <v>0</v>
      </c>
      <c r="W52" s="342">
        <v>59920.280000000006</v>
      </c>
      <c r="X52" s="343">
        <v>172378.10606186668</v>
      </c>
    </row>
    <row r="53" spans="1:24">
      <c r="A53" s="60">
        <v>48</v>
      </c>
      <c r="B53" s="94" t="s">
        <v>47</v>
      </c>
      <c r="C53" s="93">
        <v>34492.229329166665</v>
      </c>
      <c r="D53" s="57">
        <v>19434.7570251</v>
      </c>
      <c r="E53" s="57">
        <v>35374.729999999996</v>
      </c>
      <c r="F53" s="57">
        <v>3094.6933333333332</v>
      </c>
      <c r="G53" s="57">
        <v>0.26333333333333336</v>
      </c>
      <c r="H53" s="57">
        <v>147.6788411</v>
      </c>
      <c r="I53" s="57">
        <v>160.32656</v>
      </c>
      <c r="J53" s="57">
        <v>0</v>
      </c>
      <c r="K53" s="342">
        <v>0</v>
      </c>
      <c r="L53" s="342">
        <v>38844.75250000001</v>
      </c>
      <c r="M53" s="347">
        <v>131549.43092203332</v>
      </c>
      <c r="N53" s="348">
        <v>29113.593073966666</v>
      </c>
      <c r="O53" s="342">
        <v>21885.325161300003</v>
      </c>
      <c r="P53" s="342">
        <v>40806.76</v>
      </c>
      <c r="Q53" s="342">
        <v>3094.6933333333332</v>
      </c>
      <c r="R53" s="342">
        <v>0.26333333333333336</v>
      </c>
      <c r="S53" s="342">
        <v>189.87279569999998</v>
      </c>
      <c r="T53" s="342">
        <v>160.32656</v>
      </c>
      <c r="U53" s="342">
        <v>0</v>
      </c>
      <c r="V53" s="342">
        <v>0</v>
      </c>
      <c r="W53" s="342">
        <v>38844.75250000001</v>
      </c>
      <c r="X53" s="343">
        <v>134095.58675763334</v>
      </c>
    </row>
    <row r="54" spans="1:24">
      <c r="A54" s="60">
        <v>49</v>
      </c>
      <c r="B54" s="94" t="s">
        <v>47</v>
      </c>
      <c r="C54" s="93">
        <v>71279.410637499997</v>
      </c>
      <c r="D54" s="57">
        <v>20892.629177699997</v>
      </c>
      <c r="E54" s="57">
        <v>35517.509800000007</v>
      </c>
      <c r="F54" s="57">
        <v>5067.9716666666673</v>
      </c>
      <c r="G54" s="57">
        <v>0.47333333333333333</v>
      </c>
      <c r="H54" s="57">
        <v>251.21660970000002</v>
      </c>
      <c r="I54" s="57">
        <v>299.91815999999994</v>
      </c>
      <c r="J54" s="57">
        <v>0</v>
      </c>
      <c r="K54" s="342">
        <v>0</v>
      </c>
      <c r="L54" s="342">
        <v>68196.882500000007</v>
      </c>
      <c r="M54" s="347">
        <v>201506.01188490001</v>
      </c>
      <c r="N54" s="348">
        <v>60201.898947099988</v>
      </c>
      <c r="O54" s="342">
        <v>23279.4976551</v>
      </c>
      <c r="P54" s="342">
        <v>40971.491679999992</v>
      </c>
      <c r="Q54" s="342">
        <v>5067.9716666666673</v>
      </c>
      <c r="R54" s="342">
        <v>0.47333333333333333</v>
      </c>
      <c r="S54" s="342">
        <v>322.99278390000001</v>
      </c>
      <c r="T54" s="342">
        <v>299.91815999999994</v>
      </c>
      <c r="U54" s="342">
        <v>0</v>
      </c>
      <c r="V54" s="342">
        <v>0</v>
      </c>
      <c r="W54" s="342">
        <v>68196.882500000007</v>
      </c>
      <c r="X54" s="343">
        <v>198341.12672609999</v>
      </c>
    </row>
    <row r="55" spans="1:24">
      <c r="A55" s="60">
        <v>50</v>
      </c>
      <c r="B55" s="94" t="s">
        <v>47</v>
      </c>
      <c r="C55" s="93">
        <v>73453.268358333342</v>
      </c>
      <c r="D55" s="57">
        <v>21968.096609400003</v>
      </c>
      <c r="E55" s="57">
        <v>35779.514783999999</v>
      </c>
      <c r="F55" s="57">
        <v>6651.1516666666676</v>
      </c>
      <c r="G55" s="57">
        <v>0.43583333333333335</v>
      </c>
      <c r="H55" s="57">
        <v>319.50945740000003</v>
      </c>
      <c r="I55" s="57">
        <v>348.36352000000005</v>
      </c>
      <c r="J55" s="57">
        <v>0</v>
      </c>
      <c r="K55" s="342">
        <v>0</v>
      </c>
      <c r="L55" s="342">
        <v>83166.440833333327</v>
      </c>
      <c r="M55" s="347">
        <v>221686.78106246667</v>
      </c>
      <c r="N55" s="348">
        <v>61995.640961533332</v>
      </c>
      <c r="O55" s="342">
        <v>24329.622880200001</v>
      </c>
      <c r="P55" s="342">
        <v>41273.862015999992</v>
      </c>
      <c r="Q55" s="342">
        <v>6651.1516666666676</v>
      </c>
      <c r="R55" s="342">
        <v>0.43583333333333335</v>
      </c>
      <c r="S55" s="342">
        <v>410.79787379999999</v>
      </c>
      <c r="T55" s="342">
        <v>348.36352000000005</v>
      </c>
      <c r="U55" s="342">
        <v>0</v>
      </c>
      <c r="V55" s="342">
        <v>0</v>
      </c>
      <c r="W55" s="342">
        <v>83166.440833333327</v>
      </c>
      <c r="X55" s="343">
        <v>218176.31558486668</v>
      </c>
    </row>
    <row r="56" spans="1:24">
      <c r="A56" s="60">
        <v>51</v>
      </c>
      <c r="B56" s="94" t="s">
        <v>47</v>
      </c>
      <c r="C56" s="93">
        <v>78711.943350000001</v>
      </c>
      <c r="D56" s="57">
        <v>23603.247021599997</v>
      </c>
      <c r="E56" s="57">
        <v>37820.345119999991</v>
      </c>
      <c r="F56" s="57">
        <v>5565.1258333333344</v>
      </c>
      <c r="G56" s="57">
        <v>0.46666666666666673</v>
      </c>
      <c r="H56" s="57">
        <v>278.48279759999997</v>
      </c>
      <c r="I56" s="57">
        <v>335.05664000000002</v>
      </c>
      <c r="J56" s="57">
        <v>0</v>
      </c>
      <c r="K56" s="342">
        <v>0</v>
      </c>
      <c r="L56" s="342">
        <v>75807.140833333324</v>
      </c>
      <c r="M56" s="347">
        <v>222121.80826253333</v>
      </c>
      <c r="N56" s="348">
        <v>66478.597186799991</v>
      </c>
      <c r="O56" s="342">
        <v>26314.049080800003</v>
      </c>
      <c r="P56" s="342">
        <v>43628.748159999996</v>
      </c>
      <c r="Q56" s="342">
        <v>5565.1258333333344</v>
      </c>
      <c r="R56" s="342">
        <v>0.46666666666666673</v>
      </c>
      <c r="S56" s="342">
        <v>358.04931119999998</v>
      </c>
      <c r="T56" s="342">
        <v>335.05664000000002</v>
      </c>
      <c r="U56" s="342">
        <v>0</v>
      </c>
      <c r="V56" s="342">
        <v>0</v>
      </c>
      <c r="W56" s="342">
        <v>75807.140833333324</v>
      </c>
      <c r="X56" s="343">
        <v>218487.23371213331</v>
      </c>
    </row>
    <row r="57" spans="1:24">
      <c r="A57" s="60">
        <v>52</v>
      </c>
      <c r="B57" s="94" t="s">
        <v>47</v>
      </c>
      <c r="C57" s="93">
        <v>17175.643216666667</v>
      </c>
      <c r="D57" s="57">
        <v>21088.0950768</v>
      </c>
      <c r="E57" s="57">
        <v>37821.950000000004</v>
      </c>
      <c r="F57" s="57">
        <v>1576.3150000000003</v>
      </c>
      <c r="G57" s="57">
        <v>0.29666666666666669</v>
      </c>
      <c r="H57" s="57">
        <v>75.977764800000003</v>
      </c>
      <c r="I57" s="57">
        <v>185.09664000000001</v>
      </c>
      <c r="J57" s="57">
        <v>0</v>
      </c>
      <c r="K57" s="342">
        <v>0</v>
      </c>
      <c r="L57" s="342">
        <v>19589.66</v>
      </c>
      <c r="M57" s="347">
        <v>97513.034364933337</v>
      </c>
      <c r="N57" s="348">
        <v>14495.612823066667</v>
      </c>
      <c r="O57" s="342">
        <v>23972.721278400004</v>
      </c>
      <c r="P57" s="342">
        <v>43630.599999999991</v>
      </c>
      <c r="Q57" s="342">
        <v>1576.3150000000003</v>
      </c>
      <c r="R57" s="342">
        <v>0.29666666666666669</v>
      </c>
      <c r="S57" s="342">
        <v>97.685697599999983</v>
      </c>
      <c r="T57" s="342">
        <v>185.09664000000001</v>
      </c>
      <c r="U57" s="342">
        <v>0</v>
      </c>
      <c r="V57" s="342">
        <v>0</v>
      </c>
      <c r="W57" s="342">
        <v>19589.66</v>
      </c>
      <c r="X57" s="343">
        <v>103547.98810573334</v>
      </c>
    </row>
    <row r="58" spans="1:24">
      <c r="A58" s="60">
        <v>53</v>
      </c>
      <c r="B58" s="94" t="s">
        <v>47</v>
      </c>
      <c r="C58" s="93">
        <v>83672.545689052073</v>
      </c>
      <c r="D58" s="57">
        <v>24515.048550780251</v>
      </c>
      <c r="E58" s="57">
        <v>38127.511796300001</v>
      </c>
      <c r="F58" s="57">
        <v>6583.8658333333333</v>
      </c>
      <c r="G58" s="57">
        <v>0.63833333333333331</v>
      </c>
      <c r="H58" s="57">
        <v>325.7234365869167</v>
      </c>
      <c r="I58" s="57">
        <v>378.0770498</v>
      </c>
      <c r="J58" s="57">
        <v>0</v>
      </c>
      <c r="K58" s="342">
        <v>0</v>
      </c>
      <c r="L58" s="342">
        <v>87493.33666666667</v>
      </c>
      <c r="M58" s="347">
        <v>241096.74735585257</v>
      </c>
      <c r="N58" s="348">
        <v>70647.524420754082</v>
      </c>
      <c r="O58" s="342">
        <v>27232.90125520575</v>
      </c>
      <c r="P58" s="342">
        <v>43983.181848400003</v>
      </c>
      <c r="Q58" s="342">
        <v>6583.8658333333333</v>
      </c>
      <c r="R58" s="342">
        <v>0.63833333333333331</v>
      </c>
      <c r="S58" s="342">
        <v>418.78727561174992</v>
      </c>
      <c r="T58" s="342">
        <v>378.0770498</v>
      </c>
      <c r="U58" s="342">
        <v>0</v>
      </c>
      <c r="V58" s="342">
        <v>0</v>
      </c>
      <c r="W58" s="342">
        <v>87493.33666666667</v>
      </c>
      <c r="X58" s="343">
        <v>236738.31268310492</v>
      </c>
    </row>
    <row r="59" spans="1:24">
      <c r="A59" s="60">
        <v>54</v>
      </c>
      <c r="B59" s="94" t="s">
        <v>47</v>
      </c>
      <c r="C59" s="93">
        <v>81550.313849999991</v>
      </c>
      <c r="D59" s="57">
        <v>24990.1185496</v>
      </c>
      <c r="E59" s="57">
        <v>38600.138479999994</v>
      </c>
      <c r="F59" s="57">
        <v>6567.5133333333333</v>
      </c>
      <c r="G59" s="57">
        <v>0.56166666666666665</v>
      </c>
      <c r="H59" s="57">
        <v>323.7533656</v>
      </c>
      <c r="I59" s="57">
        <v>367.78410666666667</v>
      </c>
      <c r="J59" s="57">
        <v>0</v>
      </c>
      <c r="K59" s="342">
        <v>0</v>
      </c>
      <c r="L59" s="342">
        <v>85428.217500000013</v>
      </c>
      <c r="M59" s="347">
        <v>237828.40085186664</v>
      </c>
      <c r="N59" s="348">
        <v>68851.266310799998</v>
      </c>
      <c r="O59" s="342">
        <v>27782.8120648</v>
      </c>
      <c r="P59" s="342">
        <v>44528.536639999998</v>
      </c>
      <c r="Q59" s="342">
        <v>6567.5133333333333</v>
      </c>
      <c r="R59" s="342">
        <v>0.56166666666666665</v>
      </c>
      <c r="S59" s="342">
        <v>416.25432719999998</v>
      </c>
      <c r="T59" s="342">
        <v>367.78410666666667</v>
      </c>
      <c r="U59" s="342">
        <v>0</v>
      </c>
      <c r="V59" s="342">
        <v>0</v>
      </c>
      <c r="W59" s="342">
        <v>85428.217500000013</v>
      </c>
      <c r="X59" s="343">
        <v>233942.94594946667</v>
      </c>
    </row>
    <row r="60" spans="1:24">
      <c r="A60" s="60">
        <v>55</v>
      </c>
      <c r="B60" s="94" t="s">
        <v>47</v>
      </c>
      <c r="C60" s="93">
        <v>83364.36662500001</v>
      </c>
      <c r="D60" s="57">
        <v>25136.881185000002</v>
      </c>
      <c r="E60" s="57">
        <v>38611.016000000011</v>
      </c>
      <c r="F60" s="57">
        <v>6888.2183333333332</v>
      </c>
      <c r="G60" s="57">
        <v>0.56500000000000006</v>
      </c>
      <c r="H60" s="57">
        <v>334.63678499999997</v>
      </c>
      <c r="I60" s="57">
        <v>379.09581333333335</v>
      </c>
      <c r="J60" s="57">
        <v>0</v>
      </c>
      <c r="K60" s="342">
        <v>0</v>
      </c>
      <c r="L60" s="342">
        <v>89273.159166666665</v>
      </c>
      <c r="M60" s="347">
        <v>243987.93890833337</v>
      </c>
      <c r="N60" s="348">
        <v>70380.266904999997</v>
      </c>
      <c r="O60" s="342">
        <v>27921.929655000004</v>
      </c>
      <c r="P60" s="342">
        <v>44541.087999999996</v>
      </c>
      <c r="Q60" s="342">
        <v>6888.2183333333332</v>
      </c>
      <c r="R60" s="342">
        <v>0.56500000000000006</v>
      </c>
      <c r="S60" s="342">
        <v>430.24729499999995</v>
      </c>
      <c r="T60" s="342">
        <v>379.09581333333335</v>
      </c>
      <c r="U60" s="342">
        <v>0</v>
      </c>
      <c r="V60" s="342">
        <v>0</v>
      </c>
      <c r="W60" s="342">
        <v>89273.159166666665</v>
      </c>
      <c r="X60" s="343">
        <v>239814.57016833336</v>
      </c>
    </row>
    <row r="61" spans="1:24">
      <c r="A61" s="60">
        <v>56</v>
      </c>
      <c r="B61" s="94" t="s">
        <v>47</v>
      </c>
      <c r="C61" s="93">
        <v>44976.410041666677</v>
      </c>
      <c r="D61" s="57">
        <v>23591.530167000001</v>
      </c>
      <c r="E61" s="57">
        <v>38663.281591999985</v>
      </c>
      <c r="F61" s="57">
        <v>4124.7800000000007</v>
      </c>
      <c r="G61" s="57">
        <v>0.28166666666666668</v>
      </c>
      <c r="H61" s="57">
        <v>205.85331900000006</v>
      </c>
      <c r="I61" s="57">
        <v>210.16848000000005</v>
      </c>
      <c r="J61" s="57">
        <v>0</v>
      </c>
      <c r="K61" s="342">
        <v>0</v>
      </c>
      <c r="L61" s="342">
        <v>54136.945</v>
      </c>
      <c r="M61" s="347">
        <v>165909.25026633331</v>
      </c>
      <c r="N61" s="348">
        <v>37953.631233666667</v>
      </c>
      <c r="O61" s="342">
        <v>26495.054025000001</v>
      </c>
      <c r="P61" s="342">
        <v>44601.396256</v>
      </c>
      <c r="Q61" s="342">
        <v>4124.7800000000007</v>
      </c>
      <c r="R61" s="342">
        <v>0.28166666666666668</v>
      </c>
      <c r="S61" s="342">
        <v>264.66855300000003</v>
      </c>
      <c r="T61" s="342">
        <v>210.16848000000005</v>
      </c>
      <c r="U61" s="342">
        <v>0</v>
      </c>
      <c r="V61" s="342">
        <v>0</v>
      </c>
      <c r="W61" s="342">
        <v>54136.945</v>
      </c>
      <c r="X61" s="343">
        <v>167786.92521433331</v>
      </c>
    </row>
    <row r="62" spans="1:24">
      <c r="A62" s="60">
        <v>57</v>
      </c>
      <c r="B62" s="94" t="s">
        <v>47</v>
      </c>
      <c r="C62" s="93">
        <v>43992.331391666667</v>
      </c>
      <c r="D62" s="57">
        <v>23215.185210600001</v>
      </c>
      <c r="E62" s="57">
        <v>38764.816999999995</v>
      </c>
      <c r="F62" s="57">
        <v>3394.5908333333332</v>
      </c>
      <c r="G62" s="57">
        <v>0.28333333333333338</v>
      </c>
      <c r="H62" s="57">
        <v>166.93770660000001</v>
      </c>
      <c r="I62" s="57">
        <v>183.86383999999998</v>
      </c>
      <c r="J62" s="57">
        <v>0</v>
      </c>
      <c r="K62" s="342">
        <v>0</v>
      </c>
      <c r="L62" s="342">
        <v>44783.55083333332</v>
      </c>
      <c r="M62" s="347">
        <v>154501.56014886667</v>
      </c>
      <c r="N62" s="348">
        <v>37147.204740466674</v>
      </c>
      <c r="O62" s="342">
        <v>26167.780747800003</v>
      </c>
      <c r="P62" s="342">
        <v>44718.55599999999</v>
      </c>
      <c r="Q62" s="342">
        <v>3394.5908333333332</v>
      </c>
      <c r="R62" s="342">
        <v>0.28333333333333338</v>
      </c>
      <c r="S62" s="342">
        <v>214.63419420000002</v>
      </c>
      <c r="T62" s="342">
        <v>183.86383999999998</v>
      </c>
      <c r="U62" s="342">
        <v>0</v>
      </c>
      <c r="V62" s="342">
        <v>0</v>
      </c>
      <c r="W62" s="342">
        <v>44783.55083333332</v>
      </c>
      <c r="X62" s="343">
        <v>156610.46452246667</v>
      </c>
    </row>
    <row r="63" spans="1:24">
      <c r="A63" s="60">
        <v>58</v>
      </c>
      <c r="B63" s="94" t="s">
        <v>47</v>
      </c>
      <c r="C63" s="93">
        <v>232.65527083333333</v>
      </c>
      <c r="D63" s="57">
        <v>21974.184441833331</v>
      </c>
      <c r="E63" s="57">
        <v>17193.294026666663</v>
      </c>
      <c r="F63" s="57">
        <v>414.95416666666671</v>
      </c>
      <c r="G63" s="57">
        <v>0</v>
      </c>
      <c r="H63" s="57">
        <v>13.028695166666671</v>
      </c>
      <c r="I63" s="57">
        <v>185.07640000000001</v>
      </c>
      <c r="J63" s="57">
        <v>4.5633333333333335</v>
      </c>
      <c r="K63" s="342">
        <v>0</v>
      </c>
      <c r="L63" s="342">
        <v>2789.0725000000002</v>
      </c>
      <c r="M63" s="347">
        <v>42806.828834499989</v>
      </c>
      <c r="N63" s="348">
        <v>187.98545883333335</v>
      </c>
      <c r="O63" s="342">
        <v>25157.086788833334</v>
      </c>
      <c r="P63" s="342">
        <v>19853.792753333331</v>
      </c>
      <c r="Q63" s="342">
        <v>414.95416666666671</v>
      </c>
      <c r="R63" s="342">
        <v>0</v>
      </c>
      <c r="S63" s="342">
        <v>16.751179499999999</v>
      </c>
      <c r="T63" s="342">
        <v>185.07640000000001</v>
      </c>
      <c r="U63" s="342">
        <v>13.69</v>
      </c>
      <c r="V63" s="342">
        <v>0</v>
      </c>
      <c r="W63" s="342">
        <v>2789.0725000000002</v>
      </c>
      <c r="X63" s="343">
        <v>48618.409247166674</v>
      </c>
    </row>
    <row r="64" spans="1:24">
      <c r="A64" s="60">
        <v>59</v>
      </c>
      <c r="B64" s="94" t="s">
        <v>47</v>
      </c>
      <c r="C64" s="93">
        <v>83193.484766666661</v>
      </c>
      <c r="D64" s="57">
        <v>26667.321243599999</v>
      </c>
      <c r="E64" s="57">
        <v>39435.389359999994</v>
      </c>
      <c r="F64" s="57">
        <v>7930.4249999999993</v>
      </c>
      <c r="G64" s="57">
        <v>0.69833333333333325</v>
      </c>
      <c r="H64" s="57">
        <v>387.66757960000001</v>
      </c>
      <c r="I64" s="57">
        <v>424.93696</v>
      </c>
      <c r="J64" s="57">
        <v>263.58000000000004</v>
      </c>
      <c r="K64" s="342">
        <v>0</v>
      </c>
      <c r="L64" s="342">
        <v>100637.33416666665</v>
      </c>
      <c r="M64" s="347">
        <v>258940.83740986662</v>
      </c>
      <c r="N64" s="348">
        <v>70198.544379466664</v>
      </c>
      <c r="O64" s="342">
        <v>29534.509546799996</v>
      </c>
      <c r="P64" s="342">
        <v>45492.316480000001</v>
      </c>
      <c r="Q64" s="342">
        <v>7930.4249999999993</v>
      </c>
      <c r="R64" s="342">
        <v>0.69833333333333325</v>
      </c>
      <c r="S64" s="342">
        <v>498.42974520000001</v>
      </c>
      <c r="T64" s="342">
        <v>424.93696</v>
      </c>
      <c r="U64" s="342">
        <v>790.74000000000012</v>
      </c>
      <c r="V64" s="342">
        <v>0</v>
      </c>
      <c r="W64" s="342">
        <v>100637.33416666665</v>
      </c>
      <c r="X64" s="343">
        <v>255507.9346114666</v>
      </c>
    </row>
    <row r="65" spans="1:24">
      <c r="A65" s="60">
        <v>60</v>
      </c>
      <c r="B65" s="94" t="s">
        <v>47</v>
      </c>
      <c r="C65" s="93">
        <v>22887.845312500005</v>
      </c>
      <c r="D65" s="57">
        <v>24565.079377500002</v>
      </c>
      <c r="E65" s="57">
        <v>40831.099999999991</v>
      </c>
      <c r="F65" s="57">
        <v>2093.9866666666662</v>
      </c>
      <c r="G65" s="57">
        <v>3.5833333333333335E-2</v>
      </c>
      <c r="H65" s="57">
        <v>99.824777500000025</v>
      </c>
      <c r="I65" s="57">
        <v>254.26040000000003</v>
      </c>
      <c r="J65" s="57">
        <v>0</v>
      </c>
      <c r="K65" s="342">
        <v>0</v>
      </c>
      <c r="L65" s="342">
        <v>26971.935833333333</v>
      </c>
      <c r="M65" s="347">
        <v>117704.06820083332</v>
      </c>
      <c r="N65" s="348">
        <v>19317.492932500001</v>
      </c>
      <c r="O65" s="342">
        <v>27895.015282499997</v>
      </c>
      <c r="P65" s="342">
        <v>47102.799999999996</v>
      </c>
      <c r="Q65" s="342">
        <v>2093.9866666666662</v>
      </c>
      <c r="R65" s="342">
        <v>3.5833333333333335E-2</v>
      </c>
      <c r="S65" s="342">
        <v>128.34614250000001</v>
      </c>
      <c r="T65" s="342">
        <v>254.26040000000003</v>
      </c>
      <c r="U65" s="342">
        <v>0</v>
      </c>
      <c r="V65" s="342">
        <v>0</v>
      </c>
      <c r="W65" s="342">
        <v>26971.935833333333</v>
      </c>
      <c r="X65" s="343">
        <v>123763.87309083332</v>
      </c>
    </row>
    <row r="66" spans="1:24">
      <c r="A66" s="60">
        <v>61</v>
      </c>
      <c r="B66" s="94" t="s">
        <v>47</v>
      </c>
      <c r="C66" s="93">
        <v>103829.76856398959</v>
      </c>
      <c r="D66" s="57">
        <v>29185.050689870084</v>
      </c>
      <c r="E66" s="57">
        <v>13302.994246666667</v>
      </c>
      <c r="F66" s="57">
        <v>9506.9125000000004</v>
      </c>
      <c r="G66" s="57">
        <v>0.76666666666666661</v>
      </c>
      <c r="H66" s="57">
        <v>452.75078225008338</v>
      </c>
      <c r="I66" s="57">
        <v>455.96889273333335</v>
      </c>
      <c r="J66" s="57">
        <v>0</v>
      </c>
      <c r="K66" s="342">
        <v>0</v>
      </c>
      <c r="L66" s="342">
        <v>119305.8775</v>
      </c>
      <c r="M66" s="347">
        <v>276040.08984217641</v>
      </c>
      <c r="N66" s="348">
        <v>87633.081767703596</v>
      </c>
      <c r="O66" s="342">
        <v>32246.686490798587</v>
      </c>
      <c r="P66" s="342">
        <v>15356.403393333332</v>
      </c>
      <c r="Q66" s="342">
        <v>9506.9125000000004</v>
      </c>
      <c r="R66" s="342">
        <v>0.76666666666666661</v>
      </c>
      <c r="S66" s="342">
        <v>582.10814860724997</v>
      </c>
      <c r="T66" s="342">
        <v>455.96889273333335</v>
      </c>
      <c r="U66" s="342">
        <v>0</v>
      </c>
      <c r="V66" s="342">
        <v>0</v>
      </c>
      <c r="W66" s="342">
        <v>119305.8775</v>
      </c>
      <c r="X66" s="343">
        <v>265087.80535984278</v>
      </c>
    </row>
    <row r="67" spans="1:24">
      <c r="A67" s="60">
        <v>62</v>
      </c>
      <c r="B67" s="94" t="s">
        <v>47</v>
      </c>
      <c r="C67" s="93">
        <v>68011.655299999999</v>
      </c>
      <c r="D67" s="57">
        <v>27284.7137028</v>
      </c>
      <c r="E67" s="57">
        <v>41232.32</v>
      </c>
      <c r="F67" s="57">
        <v>5866.5483333333332</v>
      </c>
      <c r="G67" s="57">
        <v>0.48333333333333339</v>
      </c>
      <c r="H67" s="57">
        <v>284.52455080000004</v>
      </c>
      <c r="I67" s="57">
        <v>291.72832</v>
      </c>
      <c r="J67" s="57">
        <v>0</v>
      </c>
      <c r="K67" s="342">
        <v>0</v>
      </c>
      <c r="L67" s="342">
        <v>75133.619166666671</v>
      </c>
      <c r="M67" s="347">
        <v>218105.59270693336</v>
      </c>
      <c r="N67" s="348">
        <v>57410.728954399994</v>
      </c>
      <c r="O67" s="342">
        <v>30518.435516400001</v>
      </c>
      <c r="P67" s="342">
        <v>47565.760000000002</v>
      </c>
      <c r="Q67" s="342">
        <v>5866.5483333333332</v>
      </c>
      <c r="R67" s="342">
        <v>0.48333333333333339</v>
      </c>
      <c r="S67" s="342">
        <v>365.81727959999995</v>
      </c>
      <c r="T67" s="342">
        <v>291.72832</v>
      </c>
      <c r="U67" s="342">
        <v>0</v>
      </c>
      <c r="V67" s="342">
        <v>0</v>
      </c>
      <c r="W67" s="342">
        <v>75133.619166666671</v>
      </c>
      <c r="X67" s="343">
        <v>217153.12090373336</v>
      </c>
    </row>
    <row r="68" spans="1:24">
      <c r="A68" s="60">
        <v>63</v>
      </c>
      <c r="B68" s="94" t="s">
        <v>47</v>
      </c>
      <c r="C68" s="93">
        <v>29619.962570833333</v>
      </c>
      <c r="D68" s="57">
        <v>25518.462613300002</v>
      </c>
      <c r="E68" s="57">
        <v>41040.015583999993</v>
      </c>
      <c r="F68" s="57">
        <v>2107.3666666666668</v>
      </c>
      <c r="G68" s="57">
        <v>0.25999999999999995</v>
      </c>
      <c r="H68" s="57">
        <v>112.27639196666668</v>
      </c>
      <c r="I68" s="57">
        <v>242.25439999999995</v>
      </c>
      <c r="J68" s="57">
        <v>0</v>
      </c>
      <c r="K68" s="342">
        <v>0</v>
      </c>
      <c r="L68" s="342">
        <v>30807.927499999991</v>
      </c>
      <c r="M68" s="347">
        <v>129448.52572676665</v>
      </c>
      <c r="N68" s="348">
        <v>25011.235741233333</v>
      </c>
      <c r="O68" s="342">
        <v>28954.672425900004</v>
      </c>
      <c r="P68" s="342">
        <v>47343.313408000009</v>
      </c>
      <c r="Q68" s="342">
        <v>2107.3666666666668</v>
      </c>
      <c r="R68" s="342">
        <v>0.25999999999999995</v>
      </c>
      <c r="S68" s="342">
        <v>144.35536110000001</v>
      </c>
      <c r="T68" s="342">
        <v>242.25439999999995</v>
      </c>
      <c r="U68" s="342">
        <v>0</v>
      </c>
      <c r="V68" s="342">
        <v>0</v>
      </c>
      <c r="W68" s="342">
        <v>30807.927499999991</v>
      </c>
      <c r="X68" s="343">
        <v>134611.3855029</v>
      </c>
    </row>
    <row r="69" spans="1:24">
      <c r="A69" s="60">
        <v>64</v>
      </c>
      <c r="B69" s="94" t="s">
        <v>47</v>
      </c>
      <c r="C69" s="93">
        <v>72854.801749999999</v>
      </c>
      <c r="D69" s="57">
        <v>27587.622174</v>
      </c>
      <c r="E69" s="57">
        <v>41687.677952000013</v>
      </c>
      <c r="F69" s="57">
        <v>5417.8416666666672</v>
      </c>
      <c r="G69" s="57">
        <v>0.41916666666666669</v>
      </c>
      <c r="H69" s="57">
        <v>270.17100600000003</v>
      </c>
      <c r="I69" s="57">
        <v>309.90874666666667</v>
      </c>
      <c r="J69" s="57">
        <v>0.61666666666666681</v>
      </c>
      <c r="K69" s="342">
        <v>0</v>
      </c>
      <c r="L69" s="342">
        <v>72224.238333333342</v>
      </c>
      <c r="M69" s="347">
        <v>220353.29746199999</v>
      </c>
      <c r="N69" s="348">
        <v>61523.113957999994</v>
      </c>
      <c r="O69" s="342">
        <v>30904.126386000007</v>
      </c>
      <c r="P69" s="342">
        <v>48091.188736000004</v>
      </c>
      <c r="Q69" s="342">
        <v>5417.8416666666672</v>
      </c>
      <c r="R69" s="342">
        <v>0.41916666666666669</v>
      </c>
      <c r="S69" s="342">
        <v>347.36272200000002</v>
      </c>
      <c r="T69" s="342">
        <v>309.90874666666667</v>
      </c>
      <c r="U69" s="342">
        <v>1.8500000000000003</v>
      </c>
      <c r="V69" s="342">
        <v>0</v>
      </c>
      <c r="W69" s="342">
        <v>72224.238333333342</v>
      </c>
      <c r="X69" s="343">
        <v>218820.04971533333</v>
      </c>
    </row>
    <row r="70" spans="1:24">
      <c r="A70" s="60">
        <v>65</v>
      </c>
      <c r="B70" s="94" t="s">
        <v>47</v>
      </c>
      <c r="C70" s="93">
        <v>74047.437000000005</v>
      </c>
      <c r="D70" s="57">
        <v>27920.055809999994</v>
      </c>
      <c r="E70" s="57">
        <v>41966.713088000004</v>
      </c>
      <c r="F70" s="57">
        <v>5483.3266666666668</v>
      </c>
      <c r="G70" s="57">
        <v>0.53583333333333338</v>
      </c>
      <c r="H70" s="57">
        <v>273.18825799999996</v>
      </c>
      <c r="I70" s="57">
        <v>298.79146666666668</v>
      </c>
      <c r="J70" s="57">
        <v>0</v>
      </c>
      <c r="K70" s="342">
        <v>0</v>
      </c>
      <c r="L70" s="342">
        <v>71395.601666666655</v>
      </c>
      <c r="M70" s="347">
        <v>221385.64978933331</v>
      </c>
      <c r="N70" s="348">
        <v>62531.229144000012</v>
      </c>
      <c r="O70" s="342">
        <v>31277.162285999995</v>
      </c>
      <c r="P70" s="342">
        <v>48413.161983999998</v>
      </c>
      <c r="Q70" s="342">
        <v>5483.3266666666668</v>
      </c>
      <c r="R70" s="342">
        <v>0.53583333333333338</v>
      </c>
      <c r="S70" s="342">
        <v>351.24204600000002</v>
      </c>
      <c r="T70" s="342">
        <v>298.79146666666668</v>
      </c>
      <c r="U70" s="342">
        <v>0</v>
      </c>
      <c r="V70" s="342">
        <v>0</v>
      </c>
      <c r="W70" s="342">
        <v>71395.601666666655</v>
      </c>
      <c r="X70" s="343">
        <v>219751.05109333331</v>
      </c>
    </row>
    <row r="71" spans="1:24">
      <c r="A71" s="60">
        <v>66</v>
      </c>
      <c r="B71" s="94" t="s">
        <v>47</v>
      </c>
      <c r="C71" s="93">
        <v>89953.401098947899</v>
      </c>
      <c r="D71" s="57">
        <v>29902.860511774412</v>
      </c>
      <c r="E71" s="57">
        <v>11686.96406328</v>
      </c>
      <c r="F71" s="57">
        <v>7209.73</v>
      </c>
      <c r="G71" s="57">
        <v>0.47083333333333327</v>
      </c>
      <c r="H71" s="57">
        <v>367.35837687441671</v>
      </c>
      <c r="I71" s="57">
        <v>448.50486833333326</v>
      </c>
      <c r="J71" s="57">
        <v>0</v>
      </c>
      <c r="K71" s="342">
        <v>0</v>
      </c>
      <c r="L71" s="342">
        <v>98446.22083333334</v>
      </c>
      <c r="M71" s="347">
        <v>238015.51058587676</v>
      </c>
      <c r="N71" s="348">
        <v>75938.677863949924</v>
      </c>
      <c r="O71" s="342">
        <v>33298.213921824914</v>
      </c>
      <c r="P71" s="342">
        <v>13487.383321146668</v>
      </c>
      <c r="Q71" s="342">
        <v>7209.73</v>
      </c>
      <c r="R71" s="342">
        <v>0.47083333333333327</v>
      </c>
      <c r="S71" s="342">
        <v>472.31791312425003</v>
      </c>
      <c r="T71" s="342">
        <v>448.50486833333326</v>
      </c>
      <c r="U71" s="342">
        <v>0</v>
      </c>
      <c r="V71" s="342">
        <v>0</v>
      </c>
      <c r="W71" s="342">
        <v>98446.22083333334</v>
      </c>
      <c r="X71" s="343">
        <v>229301.51955504576</v>
      </c>
    </row>
    <row r="72" spans="1:24">
      <c r="A72" s="60">
        <v>67</v>
      </c>
      <c r="B72" s="94" t="s">
        <v>47</v>
      </c>
      <c r="C72" s="93">
        <v>53053.735933333337</v>
      </c>
      <c r="D72" s="57">
        <v>28302.605775600005</v>
      </c>
      <c r="E72" s="57">
        <v>42756.956000000006</v>
      </c>
      <c r="F72" s="57">
        <v>4973.0074999999988</v>
      </c>
      <c r="G72" s="57">
        <v>0.42833333333333329</v>
      </c>
      <c r="H72" s="57">
        <v>236.7626716</v>
      </c>
      <c r="I72" s="57">
        <v>239.33247999999995</v>
      </c>
      <c r="J72" s="57">
        <v>0</v>
      </c>
      <c r="K72" s="342">
        <v>0</v>
      </c>
      <c r="L72" s="342">
        <v>61528.177499999998</v>
      </c>
      <c r="M72" s="347">
        <v>191091.00619386666</v>
      </c>
      <c r="N72" s="348">
        <v>44773.95980213333</v>
      </c>
      <c r="O72" s="342">
        <v>31813.246342800005</v>
      </c>
      <c r="P72" s="342">
        <v>49325.008000000009</v>
      </c>
      <c r="Q72" s="342">
        <v>4973.0074999999988</v>
      </c>
      <c r="R72" s="342">
        <v>0.42833333333333329</v>
      </c>
      <c r="S72" s="342">
        <v>304.40914920000006</v>
      </c>
      <c r="T72" s="342">
        <v>239.33247999999995</v>
      </c>
      <c r="U72" s="342">
        <v>0</v>
      </c>
      <c r="V72" s="342">
        <v>0</v>
      </c>
      <c r="W72" s="342">
        <v>61528.177499999998</v>
      </c>
      <c r="X72" s="343">
        <v>192957.56910746664</v>
      </c>
    </row>
    <row r="73" spans="1:24">
      <c r="A73" s="60">
        <v>68</v>
      </c>
      <c r="B73" s="94" t="s">
        <v>47</v>
      </c>
      <c r="C73" s="93">
        <v>71575.978783333339</v>
      </c>
      <c r="D73" s="57">
        <v>29298.94903320001</v>
      </c>
      <c r="E73" s="57">
        <v>42837.200000000004</v>
      </c>
      <c r="F73" s="57">
        <v>6409.3433333333332</v>
      </c>
      <c r="G73" s="57">
        <v>0.56083333333333341</v>
      </c>
      <c r="H73" s="57">
        <v>310.10394520000006</v>
      </c>
      <c r="I73" s="57">
        <v>308.13744000000003</v>
      </c>
      <c r="J73" s="57">
        <v>0</v>
      </c>
      <c r="K73" s="342">
        <v>0</v>
      </c>
      <c r="L73" s="342">
        <v>80794.210000000006</v>
      </c>
      <c r="M73" s="347">
        <v>231534.48336840002</v>
      </c>
      <c r="N73" s="348">
        <v>60412.045256933321</v>
      </c>
      <c r="O73" s="342">
        <v>32759.145651600003</v>
      </c>
      <c r="P73" s="342">
        <v>49417.599999999999</v>
      </c>
      <c r="Q73" s="342">
        <v>6409.3433333333332</v>
      </c>
      <c r="R73" s="342">
        <v>0.56083333333333341</v>
      </c>
      <c r="S73" s="342">
        <v>398.70507240000001</v>
      </c>
      <c r="T73" s="342">
        <v>308.13744000000003</v>
      </c>
      <c r="U73" s="342">
        <v>0</v>
      </c>
      <c r="V73" s="342">
        <v>0</v>
      </c>
      <c r="W73" s="342">
        <v>80794.210000000006</v>
      </c>
      <c r="X73" s="343">
        <v>230499.74758759997</v>
      </c>
    </row>
    <row r="74" spans="1:24">
      <c r="A74" s="60">
        <v>69</v>
      </c>
      <c r="B74" s="94" t="s">
        <v>47</v>
      </c>
      <c r="C74" s="93">
        <v>95076.634733333354</v>
      </c>
      <c r="D74" s="57">
        <v>30670.481960400004</v>
      </c>
      <c r="E74" s="57">
        <v>43025.933887999992</v>
      </c>
      <c r="F74" s="57">
        <v>8428.7458333333343</v>
      </c>
      <c r="G74" s="57">
        <v>0.67416666666666669</v>
      </c>
      <c r="H74" s="57">
        <v>404.40647240000015</v>
      </c>
      <c r="I74" s="57">
        <v>437.55935999999997</v>
      </c>
      <c r="J74" s="57">
        <v>0</v>
      </c>
      <c r="K74" s="342">
        <v>0</v>
      </c>
      <c r="L74" s="342">
        <v>105584.29666666665</v>
      </c>
      <c r="M74" s="347">
        <v>283628.73308080004</v>
      </c>
      <c r="N74" s="348">
        <v>80252.468656533325</v>
      </c>
      <c r="O74" s="342">
        <v>34079.0596812</v>
      </c>
      <c r="P74" s="342">
        <v>49635.376384000003</v>
      </c>
      <c r="Q74" s="342">
        <v>8428.7458333333343</v>
      </c>
      <c r="R74" s="342">
        <v>0.67416666666666669</v>
      </c>
      <c r="S74" s="342">
        <v>519.95117879999998</v>
      </c>
      <c r="T74" s="342">
        <v>437.55935999999997</v>
      </c>
      <c r="U74" s="342">
        <v>0</v>
      </c>
      <c r="V74" s="342">
        <v>0</v>
      </c>
      <c r="W74" s="342">
        <v>105584.29666666665</v>
      </c>
      <c r="X74" s="343">
        <v>278938.13192719995</v>
      </c>
    </row>
    <row r="75" spans="1:24">
      <c r="A75" s="60">
        <v>70</v>
      </c>
      <c r="B75" s="94" t="s">
        <v>47</v>
      </c>
      <c r="C75" s="93">
        <v>31301.952649999992</v>
      </c>
      <c r="D75" s="57">
        <v>27496.215428399999</v>
      </c>
      <c r="E75" s="57">
        <v>43198.298000000003</v>
      </c>
      <c r="F75" s="57">
        <v>2754.9616666666666</v>
      </c>
      <c r="G75" s="57">
        <v>0.20999999999999996</v>
      </c>
      <c r="H75" s="57">
        <v>134.34717240000001</v>
      </c>
      <c r="I75" s="57">
        <v>175.56298666666666</v>
      </c>
      <c r="J75" s="57">
        <v>0.34333333333333332</v>
      </c>
      <c r="K75" s="342">
        <v>0</v>
      </c>
      <c r="L75" s="342">
        <v>35515.648333333331</v>
      </c>
      <c r="M75" s="347">
        <v>140577.53957080003</v>
      </c>
      <c r="N75" s="348">
        <v>26420.572173199995</v>
      </c>
      <c r="O75" s="342">
        <v>31162.950709200002</v>
      </c>
      <c r="P75" s="342">
        <v>49834.263999999988</v>
      </c>
      <c r="Q75" s="342">
        <v>2754.9616666666666</v>
      </c>
      <c r="R75" s="342">
        <v>0.20999999999999996</v>
      </c>
      <c r="S75" s="342">
        <v>172.73207879999998</v>
      </c>
      <c r="T75" s="342">
        <v>175.56298666666666</v>
      </c>
      <c r="U75" s="342">
        <v>1.03</v>
      </c>
      <c r="V75" s="342">
        <v>0</v>
      </c>
      <c r="W75" s="342">
        <v>35515.648333333331</v>
      </c>
      <c r="X75" s="343">
        <v>146037.93194786669</v>
      </c>
    </row>
    <row r="76" spans="1:24">
      <c r="A76" s="60">
        <v>71</v>
      </c>
      <c r="B76" s="94" t="s">
        <v>47</v>
      </c>
      <c r="C76" s="93">
        <v>114887.09932916665</v>
      </c>
      <c r="D76" s="57">
        <v>30652.196159099996</v>
      </c>
      <c r="E76" s="57">
        <v>43225.848440000002</v>
      </c>
      <c r="F76" s="57">
        <v>7812.2599999999975</v>
      </c>
      <c r="G76" s="57">
        <v>0.74749999999999994</v>
      </c>
      <c r="H76" s="57">
        <v>385.93365509999995</v>
      </c>
      <c r="I76" s="57">
        <v>485.65573333333333</v>
      </c>
      <c r="J76" s="57">
        <v>0</v>
      </c>
      <c r="K76" s="342">
        <v>0</v>
      </c>
      <c r="L76" s="342">
        <v>104829.605</v>
      </c>
      <c r="M76" s="347">
        <v>302279.34581670002</v>
      </c>
      <c r="N76" s="348">
        <v>97045.759825966656</v>
      </c>
      <c r="O76" s="342">
        <v>34107.550083300004</v>
      </c>
      <c r="P76" s="342">
        <v>49866.053919999998</v>
      </c>
      <c r="Q76" s="342">
        <v>7812.2599999999975</v>
      </c>
      <c r="R76" s="342">
        <v>0.74749999999999994</v>
      </c>
      <c r="S76" s="342">
        <v>496.20041369999996</v>
      </c>
      <c r="T76" s="342">
        <v>485.65573333333333</v>
      </c>
      <c r="U76" s="342">
        <v>0</v>
      </c>
      <c r="V76" s="342">
        <v>0</v>
      </c>
      <c r="W76" s="342">
        <v>104829.605</v>
      </c>
      <c r="X76" s="343">
        <v>294643.83247630001</v>
      </c>
    </row>
    <row r="77" spans="1:24">
      <c r="A77" s="60">
        <v>72</v>
      </c>
      <c r="B77" s="94" t="s">
        <v>47</v>
      </c>
      <c r="C77" s="93">
        <v>57576.92525</v>
      </c>
      <c r="D77" s="57">
        <v>28892.78178733333</v>
      </c>
      <c r="E77" s="57">
        <v>43803.1</v>
      </c>
      <c r="F77" s="57">
        <v>3825.5358333333334</v>
      </c>
      <c r="G77" s="57">
        <v>1.1666666666666665E-2</v>
      </c>
      <c r="H77" s="57">
        <v>195.2797606666667</v>
      </c>
      <c r="I77" s="57">
        <v>516.73333333333323</v>
      </c>
      <c r="J77" s="57">
        <v>0</v>
      </c>
      <c r="K77" s="342">
        <v>0</v>
      </c>
      <c r="L77" s="342">
        <v>52475.477500000001</v>
      </c>
      <c r="M77" s="347">
        <v>187285.84513133331</v>
      </c>
      <c r="N77" s="348">
        <v>48634.242642000005</v>
      </c>
      <c r="O77" s="342">
        <v>32600.899135333337</v>
      </c>
      <c r="P77" s="342">
        <v>50532.133333333339</v>
      </c>
      <c r="Q77" s="342">
        <v>3825.5358333333334</v>
      </c>
      <c r="R77" s="342">
        <v>1.1666666666666665E-2</v>
      </c>
      <c r="S77" s="342">
        <v>251.07397800000001</v>
      </c>
      <c r="T77" s="342">
        <v>516.73333333333323</v>
      </c>
      <c r="U77" s="342">
        <v>0</v>
      </c>
      <c r="V77" s="342">
        <v>0</v>
      </c>
      <c r="W77" s="342">
        <v>52475.477500000001</v>
      </c>
      <c r="X77" s="343">
        <v>188836.107422</v>
      </c>
    </row>
    <row r="78" spans="1:24">
      <c r="A78" s="60">
        <v>73</v>
      </c>
      <c r="B78" s="94" t="s">
        <v>47</v>
      </c>
      <c r="C78" s="93">
        <v>101275.68126249999</v>
      </c>
      <c r="D78" s="57">
        <v>31492.1514627</v>
      </c>
      <c r="E78" s="57">
        <v>44214.187039999997</v>
      </c>
      <c r="F78" s="57">
        <v>7380.8216666666676</v>
      </c>
      <c r="G78" s="57">
        <v>0.77416666666666656</v>
      </c>
      <c r="H78" s="57">
        <v>369.46393470000004</v>
      </c>
      <c r="I78" s="57">
        <v>439.13808</v>
      </c>
      <c r="J78" s="57">
        <v>0</v>
      </c>
      <c r="K78" s="342">
        <v>0</v>
      </c>
      <c r="L78" s="342">
        <v>99021.306666666656</v>
      </c>
      <c r="M78" s="347">
        <v>284193.52427989995</v>
      </c>
      <c r="N78" s="348">
        <v>85527.72217210001</v>
      </c>
      <c r="O78" s="342">
        <v>35114.595290100006</v>
      </c>
      <c r="P78" s="342">
        <v>51006.478720000006</v>
      </c>
      <c r="Q78" s="342">
        <v>7380.8216666666676</v>
      </c>
      <c r="R78" s="342">
        <v>0.77416666666666656</v>
      </c>
      <c r="S78" s="342">
        <v>475.02505889999998</v>
      </c>
      <c r="T78" s="342">
        <v>439.13808</v>
      </c>
      <c r="U78" s="342">
        <v>0</v>
      </c>
      <c r="V78" s="342">
        <v>0</v>
      </c>
      <c r="W78" s="342">
        <v>99021.306666666656</v>
      </c>
      <c r="X78" s="343">
        <v>278965.8618211</v>
      </c>
    </row>
    <row r="79" spans="1:24">
      <c r="A79" s="60">
        <v>74</v>
      </c>
      <c r="B79" s="94" t="s">
        <v>47</v>
      </c>
      <c r="C79" s="93">
        <v>115154.35726666666</v>
      </c>
      <c r="D79" s="57">
        <v>33595.172085599996</v>
      </c>
      <c r="E79" s="57">
        <v>44606.580200000004</v>
      </c>
      <c r="F79" s="57">
        <v>10536.35</v>
      </c>
      <c r="G79" s="57">
        <v>0.83499999999999996</v>
      </c>
      <c r="H79" s="57">
        <v>505.30178160000008</v>
      </c>
      <c r="I79" s="57">
        <v>521.78351999999995</v>
      </c>
      <c r="J79" s="57">
        <v>0</v>
      </c>
      <c r="K79" s="342">
        <v>0</v>
      </c>
      <c r="L79" s="342">
        <v>132727.38</v>
      </c>
      <c r="M79" s="347">
        <v>337647.75985386665</v>
      </c>
      <c r="N79" s="348">
        <v>97188.90681546666</v>
      </c>
      <c r="O79" s="342">
        <v>37161.917272800005</v>
      </c>
      <c r="P79" s="342">
        <v>51459.253599999996</v>
      </c>
      <c r="Q79" s="342">
        <v>10536.35</v>
      </c>
      <c r="R79" s="342">
        <v>0.83499999999999996</v>
      </c>
      <c r="S79" s="342">
        <v>649.67371919999994</v>
      </c>
      <c r="T79" s="342">
        <v>521.78351999999995</v>
      </c>
      <c r="U79" s="342">
        <v>0</v>
      </c>
      <c r="V79" s="342">
        <v>0</v>
      </c>
      <c r="W79" s="342">
        <v>132727.38</v>
      </c>
      <c r="X79" s="343">
        <v>330246.09992746665</v>
      </c>
    </row>
    <row r="80" spans="1:24">
      <c r="A80" s="60">
        <v>75</v>
      </c>
      <c r="B80" s="94" t="s">
        <v>47</v>
      </c>
      <c r="C80" s="93">
        <v>83886.421883333314</v>
      </c>
      <c r="D80" s="57">
        <v>31907.952586800002</v>
      </c>
      <c r="E80" s="57">
        <v>44843.299999999996</v>
      </c>
      <c r="F80" s="57">
        <v>7150.3758333333317</v>
      </c>
      <c r="G80" s="57">
        <v>0.5575</v>
      </c>
      <c r="H80" s="57">
        <v>349.41687480000002</v>
      </c>
      <c r="I80" s="57">
        <v>354.48703999999998</v>
      </c>
      <c r="J80" s="57">
        <v>0</v>
      </c>
      <c r="K80" s="342">
        <v>0</v>
      </c>
      <c r="L80" s="342">
        <v>92500.406666666662</v>
      </c>
      <c r="M80" s="347">
        <v>260992.91838493332</v>
      </c>
      <c r="N80" s="348">
        <v>70812.166769733318</v>
      </c>
      <c r="O80" s="342">
        <v>35644.952408400008</v>
      </c>
      <c r="P80" s="342">
        <v>51732.400000000016</v>
      </c>
      <c r="Q80" s="342">
        <v>7150.3758333333317</v>
      </c>
      <c r="R80" s="342">
        <v>0.5575</v>
      </c>
      <c r="S80" s="342">
        <v>449.25026759999992</v>
      </c>
      <c r="T80" s="342">
        <v>354.48703999999998</v>
      </c>
      <c r="U80" s="342">
        <v>0</v>
      </c>
      <c r="V80" s="342">
        <v>0</v>
      </c>
      <c r="W80" s="342">
        <v>92500.406666666662</v>
      </c>
      <c r="X80" s="343">
        <v>258644.59648573335</v>
      </c>
    </row>
    <row r="81" spans="1:24">
      <c r="A81" s="60">
        <v>76</v>
      </c>
      <c r="B81" s="94" t="s">
        <v>47</v>
      </c>
      <c r="C81" s="93">
        <v>70539.441729166661</v>
      </c>
      <c r="D81" s="57">
        <v>33565.688471499998</v>
      </c>
      <c r="E81" s="57">
        <v>30315.696779999995</v>
      </c>
      <c r="F81" s="57">
        <v>9405.8975000000009</v>
      </c>
      <c r="G81" s="57">
        <v>0.10499999999999998</v>
      </c>
      <c r="H81" s="57">
        <v>460.08445816666676</v>
      </c>
      <c r="I81" s="57">
        <v>498.58296000000001</v>
      </c>
      <c r="J81" s="57">
        <v>0</v>
      </c>
      <c r="K81" s="342">
        <v>0</v>
      </c>
      <c r="L81" s="342">
        <v>114518.2408333333</v>
      </c>
      <c r="M81" s="347">
        <v>259303.73773216666</v>
      </c>
      <c r="N81" s="348">
        <v>59429.470101166669</v>
      </c>
      <c r="O81" s="342">
        <v>37249.168264500004</v>
      </c>
      <c r="P81" s="342">
        <v>35000.264319999995</v>
      </c>
      <c r="Q81" s="342">
        <v>9405.8975000000009</v>
      </c>
      <c r="R81" s="342">
        <v>0.10499999999999998</v>
      </c>
      <c r="S81" s="342">
        <v>591.53716049999991</v>
      </c>
      <c r="T81" s="342">
        <v>498.58296000000001</v>
      </c>
      <c r="U81" s="342">
        <v>0</v>
      </c>
      <c r="V81" s="342">
        <v>0</v>
      </c>
      <c r="W81" s="342">
        <v>114518.2408333333</v>
      </c>
      <c r="X81" s="343">
        <v>256693.26613949996</v>
      </c>
    </row>
    <row r="82" spans="1:24">
      <c r="A82" s="60">
        <v>77</v>
      </c>
      <c r="B82" s="94" t="s">
        <v>47</v>
      </c>
      <c r="C82" s="93">
        <v>104705.26900833333</v>
      </c>
      <c r="D82" s="57">
        <v>33572.3939398</v>
      </c>
      <c r="E82" s="57">
        <v>45357.218239999995</v>
      </c>
      <c r="F82" s="57">
        <v>9020.1750000000011</v>
      </c>
      <c r="G82" s="57">
        <v>0.70083333333333331</v>
      </c>
      <c r="H82" s="57">
        <v>439.63174780000008</v>
      </c>
      <c r="I82" s="57">
        <v>476.03744</v>
      </c>
      <c r="J82" s="57">
        <v>0</v>
      </c>
      <c r="K82" s="342">
        <v>0</v>
      </c>
      <c r="L82" s="342">
        <v>115635.125</v>
      </c>
      <c r="M82" s="347">
        <v>309206.55120926665</v>
      </c>
      <c r="N82" s="348">
        <v>88383.820158733331</v>
      </c>
      <c r="O82" s="342">
        <v>37311.609927400008</v>
      </c>
      <c r="P82" s="342">
        <v>52325.400320000008</v>
      </c>
      <c r="Q82" s="342">
        <v>9020.1750000000011</v>
      </c>
      <c r="R82" s="342">
        <v>0.70083333333333331</v>
      </c>
      <c r="S82" s="342">
        <v>565.24081860000001</v>
      </c>
      <c r="T82" s="342">
        <v>476.03744</v>
      </c>
      <c r="U82" s="342">
        <v>0</v>
      </c>
      <c r="V82" s="342">
        <v>0</v>
      </c>
      <c r="W82" s="342">
        <v>115635.125</v>
      </c>
      <c r="X82" s="343">
        <v>303718.10949806665</v>
      </c>
    </row>
    <row r="83" spans="1:24">
      <c r="A83" s="60">
        <v>78</v>
      </c>
      <c r="B83" s="94" t="s">
        <v>47</v>
      </c>
      <c r="C83" s="93">
        <v>43059.438199999997</v>
      </c>
      <c r="D83" s="57">
        <v>31162.238029199998</v>
      </c>
      <c r="E83" s="57">
        <v>45841.535360000002</v>
      </c>
      <c r="F83" s="57">
        <v>4738.713333333334</v>
      </c>
      <c r="G83" s="57">
        <v>0.60249999999999992</v>
      </c>
      <c r="H83" s="57">
        <v>204.52286120000005</v>
      </c>
      <c r="I83" s="57">
        <v>259.56512000000004</v>
      </c>
      <c r="J83" s="57">
        <v>14.810000000000002</v>
      </c>
      <c r="K83" s="342">
        <v>0</v>
      </c>
      <c r="L83" s="342">
        <v>51736.607500000006</v>
      </c>
      <c r="M83" s="347">
        <v>177018.03290373331</v>
      </c>
      <c r="N83" s="348">
        <v>36330.792161600002</v>
      </c>
      <c r="O83" s="342">
        <v>35177.937519599996</v>
      </c>
      <c r="P83" s="342">
        <v>52884.244480000016</v>
      </c>
      <c r="Q83" s="342">
        <v>4738.713333333334</v>
      </c>
      <c r="R83" s="342">
        <v>0.60249999999999992</v>
      </c>
      <c r="S83" s="342">
        <v>262.95796439999998</v>
      </c>
      <c r="T83" s="342">
        <v>259.56512000000004</v>
      </c>
      <c r="U83" s="342">
        <v>44.43</v>
      </c>
      <c r="V83" s="342">
        <v>0</v>
      </c>
      <c r="W83" s="342">
        <v>51736.607500000006</v>
      </c>
      <c r="X83" s="343">
        <v>181435.85057893334</v>
      </c>
    </row>
    <row r="84" spans="1:24">
      <c r="A84" s="60">
        <v>79</v>
      </c>
      <c r="B84" s="94" t="s">
        <v>47</v>
      </c>
      <c r="C84" s="93">
        <v>63837.312937499992</v>
      </c>
      <c r="D84" s="57">
        <v>31447.984108500004</v>
      </c>
      <c r="E84" s="57">
        <v>45846.349999999984</v>
      </c>
      <c r="F84" s="57">
        <v>4588.267499999999</v>
      </c>
      <c r="G84" s="57">
        <v>0.40333333333333338</v>
      </c>
      <c r="H84" s="57">
        <v>227.10446850000002</v>
      </c>
      <c r="I84" s="57">
        <v>269.90039999999993</v>
      </c>
      <c r="J84" s="57">
        <v>0</v>
      </c>
      <c r="K84" s="342">
        <v>0</v>
      </c>
      <c r="L84" s="342">
        <v>61517.430000000015</v>
      </c>
      <c r="M84" s="347">
        <v>207734.75274783332</v>
      </c>
      <c r="N84" s="348">
        <v>53914.899445499992</v>
      </c>
      <c r="O84" s="342">
        <v>35445.07313550001</v>
      </c>
      <c r="P84" s="342">
        <v>52889.80000000001</v>
      </c>
      <c r="Q84" s="342">
        <v>4588.267499999999</v>
      </c>
      <c r="R84" s="342">
        <v>0.40333333333333338</v>
      </c>
      <c r="S84" s="342">
        <v>291.99145949999996</v>
      </c>
      <c r="T84" s="342">
        <v>269.90039999999993</v>
      </c>
      <c r="U84" s="342">
        <v>0</v>
      </c>
      <c r="V84" s="342">
        <v>0</v>
      </c>
      <c r="W84" s="342">
        <v>61517.430000000015</v>
      </c>
      <c r="X84" s="343">
        <v>208917.76527383336</v>
      </c>
    </row>
    <row r="85" spans="1:24">
      <c r="A85" s="60">
        <v>80</v>
      </c>
      <c r="B85" s="94" t="s">
        <v>47</v>
      </c>
      <c r="C85" s="93">
        <v>108981.27123165625</v>
      </c>
      <c r="D85" s="57">
        <v>35737.394020259417</v>
      </c>
      <c r="E85" s="57">
        <v>21709.656857170001</v>
      </c>
      <c r="F85" s="57">
        <v>10209.715</v>
      </c>
      <c r="G85" s="57">
        <v>0.78916666666666657</v>
      </c>
      <c r="H85" s="57">
        <v>484.27643497275011</v>
      </c>
      <c r="I85" s="57">
        <v>485.95248853333345</v>
      </c>
      <c r="J85" s="57">
        <v>14.306666666666667</v>
      </c>
      <c r="K85" s="342">
        <v>0</v>
      </c>
      <c r="L85" s="342">
        <v>127347.34916666668</v>
      </c>
      <c r="M85" s="347">
        <v>304970.71103259176</v>
      </c>
      <c r="N85" s="348">
        <v>91974.668483178248</v>
      </c>
      <c r="O85" s="342">
        <v>39674.121990089916</v>
      </c>
      <c r="P85" s="342">
        <v>25058.706012386672</v>
      </c>
      <c r="Q85" s="342">
        <v>10209.715</v>
      </c>
      <c r="R85" s="342">
        <v>0.78916666666666657</v>
      </c>
      <c r="S85" s="342">
        <v>622.64113067924995</v>
      </c>
      <c r="T85" s="342">
        <v>485.95248853333345</v>
      </c>
      <c r="U85" s="342">
        <v>42.920000000000009</v>
      </c>
      <c r="V85" s="342">
        <v>0</v>
      </c>
      <c r="W85" s="342">
        <v>127347.34916666668</v>
      </c>
      <c r="X85" s="343">
        <v>295416.86343820079</v>
      </c>
    </row>
    <row r="86" spans="1:24">
      <c r="A86" s="60">
        <v>81</v>
      </c>
      <c r="B86" s="94" t="s">
        <v>47</v>
      </c>
      <c r="C86" s="93">
        <v>137638.75268839585</v>
      </c>
      <c r="D86" s="57">
        <v>37120.258641723492</v>
      </c>
      <c r="E86" s="57">
        <v>47253.073794649994</v>
      </c>
      <c r="F86" s="57">
        <v>11498.664166666664</v>
      </c>
      <c r="G86" s="57">
        <v>1.0158333333333334</v>
      </c>
      <c r="H86" s="57">
        <v>563.86086521683342</v>
      </c>
      <c r="I86" s="57">
        <v>576.44021400000008</v>
      </c>
      <c r="J86" s="57">
        <v>0</v>
      </c>
      <c r="K86" s="342">
        <v>-37333.018596849994</v>
      </c>
      <c r="L86" s="342">
        <v>149111.74333333332</v>
      </c>
      <c r="M86" s="347">
        <v>346430.79094046948</v>
      </c>
      <c r="N86" s="348">
        <v>116193.43223622385</v>
      </c>
      <c r="O86" s="342">
        <v>41046.429121930509</v>
      </c>
      <c r="P86" s="342">
        <v>54512.991386200003</v>
      </c>
      <c r="Q86" s="342">
        <v>11498.664166666664</v>
      </c>
      <c r="R86" s="342">
        <v>1.0158333333333334</v>
      </c>
      <c r="S86" s="342">
        <v>724.96396956449996</v>
      </c>
      <c r="T86" s="342">
        <v>576.44021400000008</v>
      </c>
      <c r="U86" s="342">
        <v>0</v>
      </c>
      <c r="V86" s="342">
        <v>-43063.696927199999</v>
      </c>
      <c r="W86" s="342">
        <v>149111.74333333332</v>
      </c>
      <c r="X86" s="343">
        <v>330601.98333405214</v>
      </c>
    </row>
    <row r="87" spans="1:24">
      <c r="A87" s="60">
        <v>82</v>
      </c>
      <c r="B87" s="94" t="s">
        <v>47</v>
      </c>
      <c r="C87" s="93">
        <v>104355.0658125</v>
      </c>
      <c r="D87" s="57">
        <v>35139.895309500011</v>
      </c>
      <c r="E87" s="57">
        <v>47306.255840000005</v>
      </c>
      <c r="F87" s="57">
        <v>7723.6858333333339</v>
      </c>
      <c r="G87" s="57">
        <v>0.90416666666666667</v>
      </c>
      <c r="H87" s="57">
        <v>399.99846950000006</v>
      </c>
      <c r="I87" s="57">
        <v>579.41600000000005</v>
      </c>
      <c r="J87" s="57">
        <v>0</v>
      </c>
      <c r="K87" s="342">
        <v>0</v>
      </c>
      <c r="L87" s="342">
        <v>105592.04333333333</v>
      </c>
      <c r="M87" s="347">
        <v>301097.26476483332</v>
      </c>
      <c r="N87" s="348">
        <v>88114.816888500005</v>
      </c>
      <c r="O87" s="342">
        <v>39214.750678500001</v>
      </c>
      <c r="P87" s="342">
        <v>54574.357120000001</v>
      </c>
      <c r="Q87" s="342">
        <v>7723.6858333333339</v>
      </c>
      <c r="R87" s="342">
        <v>0.90416666666666667</v>
      </c>
      <c r="S87" s="342">
        <v>514.28374650000001</v>
      </c>
      <c r="T87" s="342">
        <v>579.41600000000005</v>
      </c>
      <c r="U87" s="342">
        <v>0</v>
      </c>
      <c r="V87" s="342">
        <v>0</v>
      </c>
      <c r="W87" s="342">
        <v>105592.04333333333</v>
      </c>
      <c r="X87" s="343">
        <v>296314.2577668333</v>
      </c>
    </row>
    <row r="88" spans="1:24">
      <c r="A88" s="60">
        <v>83</v>
      </c>
      <c r="B88" s="94" t="s">
        <v>47</v>
      </c>
      <c r="C88" s="93">
        <v>3411.5637499999998</v>
      </c>
      <c r="D88" s="57">
        <v>30400.869233999998</v>
      </c>
      <c r="E88" s="57">
        <v>47350.924999999996</v>
      </c>
      <c r="F88" s="57">
        <v>316.80166666666668</v>
      </c>
      <c r="G88" s="57">
        <v>1.9166666666666669E-2</v>
      </c>
      <c r="H88" s="57">
        <v>14.898673999999998</v>
      </c>
      <c r="I88" s="57">
        <v>20.637440000000002</v>
      </c>
      <c r="J88" s="57">
        <v>0</v>
      </c>
      <c r="K88" s="342">
        <v>0</v>
      </c>
      <c r="L88" s="342">
        <v>4000.1616666666669</v>
      </c>
      <c r="M88" s="347">
        <v>85515.876598000003</v>
      </c>
      <c r="N88" s="348">
        <v>2879.368982</v>
      </c>
      <c r="O88" s="342">
        <v>34812.723941999997</v>
      </c>
      <c r="P88" s="342">
        <v>54625.9</v>
      </c>
      <c r="Q88" s="342">
        <v>316.80166666666668</v>
      </c>
      <c r="R88" s="342">
        <v>1.9166666666666669E-2</v>
      </c>
      <c r="S88" s="342">
        <v>19.155437999999997</v>
      </c>
      <c r="T88" s="342">
        <v>20.637440000000002</v>
      </c>
      <c r="U88" s="342">
        <v>0</v>
      </c>
      <c r="V88" s="342">
        <v>0</v>
      </c>
      <c r="W88" s="342">
        <v>4000.1616666666669</v>
      </c>
      <c r="X88" s="343">
        <v>96674.768301999997</v>
      </c>
    </row>
    <row r="89" spans="1:24">
      <c r="A89" s="60">
        <v>84</v>
      </c>
      <c r="B89" s="94" t="s">
        <v>47</v>
      </c>
      <c r="C89" s="93">
        <v>86397.183437499989</v>
      </c>
      <c r="D89" s="57">
        <v>35619.90487250001</v>
      </c>
      <c r="E89" s="57">
        <v>48232.717400000001</v>
      </c>
      <c r="F89" s="57">
        <v>7410.6041666666652</v>
      </c>
      <c r="G89" s="57">
        <v>0.56416666666666659</v>
      </c>
      <c r="H89" s="57">
        <v>359.82987249999996</v>
      </c>
      <c r="I89" s="57">
        <v>386.58952000000005</v>
      </c>
      <c r="J89" s="57">
        <v>0</v>
      </c>
      <c r="K89" s="342">
        <v>0</v>
      </c>
      <c r="L89" s="342">
        <v>95181.748333333308</v>
      </c>
      <c r="M89" s="347">
        <v>273589.14176916663</v>
      </c>
      <c r="N89" s="348">
        <v>72931.641017499976</v>
      </c>
      <c r="O89" s="342">
        <v>39872.586267500003</v>
      </c>
      <c r="P89" s="342">
        <v>55643.383200000004</v>
      </c>
      <c r="Q89" s="342">
        <v>7410.6041666666652</v>
      </c>
      <c r="R89" s="342">
        <v>0.56416666666666659</v>
      </c>
      <c r="S89" s="342">
        <v>462.63840749999991</v>
      </c>
      <c r="T89" s="342">
        <v>386.58952000000005</v>
      </c>
      <c r="U89" s="342">
        <v>0</v>
      </c>
      <c r="V89" s="342">
        <v>0</v>
      </c>
      <c r="W89" s="342">
        <v>95181.748333333308</v>
      </c>
      <c r="X89" s="343">
        <v>271889.75507916661</v>
      </c>
    </row>
    <row r="90" spans="1:24">
      <c r="A90" s="60">
        <v>85</v>
      </c>
      <c r="B90" s="94" t="s">
        <v>47</v>
      </c>
      <c r="C90" s="93">
        <v>16.748879520833334</v>
      </c>
      <c r="D90" s="57">
        <v>31216.856487346497</v>
      </c>
      <c r="E90" s="57">
        <v>13344.4845984</v>
      </c>
      <c r="F90" s="57">
        <v>30.39833333333333</v>
      </c>
      <c r="G90" s="57">
        <v>0</v>
      </c>
      <c r="H90" s="57">
        <v>0.93793725316666687</v>
      </c>
      <c r="I90" s="57">
        <v>110.39992640000001</v>
      </c>
      <c r="J90" s="57">
        <v>0</v>
      </c>
      <c r="K90" s="342">
        <v>0</v>
      </c>
      <c r="L90" s="342">
        <v>291.86</v>
      </c>
      <c r="M90" s="347">
        <v>45011.686162253834</v>
      </c>
      <c r="N90" s="348">
        <v>13.533094652833334</v>
      </c>
      <c r="O90" s="342">
        <v>35785.574505129502</v>
      </c>
      <c r="P90" s="342">
        <v>15398.513704400002</v>
      </c>
      <c r="Q90" s="342">
        <v>30.39833333333333</v>
      </c>
      <c r="R90" s="342">
        <v>0</v>
      </c>
      <c r="S90" s="342">
        <v>1.2059193255</v>
      </c>
      <c r="T90" s="342">
        <v>110.39992640000001</v>
      </c>
      <c r="U90" s="342">
        <v>0</v>
      </c>
      <c r="V90" s="342">
        <v>0</v>
      </c>
      <c r="W90" s="342">
        <v>291.86</v>
      </c>
      <c r="X90" s="343">
        <v>51631.485483241166</v>
      </c>
    </row>
    <row r="91" spans="1:24">
      <c r="A91" s="60">
        <v>86</v>
      </c>
      <c r="B91" s="94" t="s">
        <v>47</v>
      </c>
      <c r="C91" s="93">
        <v>68474.63655000001</v>
      </c>
      <c r="D91" s="57">
        <v>35548.0610868</v>
      </c>
      <c r="E91" s="57">
        <v>48855.5</v>
      </c>
      <c r="F91" s="57">
        <v>6038.8758333333326</v>
      </c>
      <c r="G91" s="57">
        <v>0.39083333333333337</v>
      </c>
      <c r="H91" s="57">
        <v>301.08537480000007</v>
      </c>
      <c r="I91" s="57">
        <v>501.67967999999996</v>
      </c>
      <c r="J91" s="57">
        <v>0</v>
      </c>
      <c r="K91" s="342">
        <v>0</v>
      </c>
      <c r="L91" s="342">
        <v>79722.458333333328</v>
      </c>
      <c r="M91" s="347">
        <v>239442.6876916</v>
      </c>
      <c r="N91" s="348">
        <v>57791.348636400005</v>
      </c>
      <c r="O91" s="342">
        <v>39947.487908400006</v>
      </c>
      <c r="P91" s="342">
        <v>56362</v>
      </c>
      <c r="Q91" s="342">
        <v>6038.8758333333326</v>
      </c>
      <c r="R91" s="342">
        <v>0.39083333333333337</v>
      </c>
      <c r="S91" s="342">
        <v>387.1097676</v>
      </c>
      <c r="T91" s="342">
        <v>501.67967999999996</v>
      </c>
      <c r="U91" s="342">
        <v>0</v>
      </c>
      <c r="V91" s="342">
        <v>0</v>
      </c>
      <c r="W91" s="342">
        <v>79722.458333333328</v>
      </c>
      <c r="X91" s="343">
        <v>240751.35099240002</v>
      </c>
    </row>
    <row r="92" spans="1:24">
      <c r="A92" s="60">
        <v>87</v>
      </c>
      <c r="B92" s="94" t="s">
        <v>47</v>
      </c>
      <c r="C92" s="93">
        <v>47620.993291666666</v>
      </c>
      <c r="D92" s="57">
        <v>34128.921906999996</v>
      </c>
      <c r="E92" s="57">
        <v>49004.842999999993</v>
      </c>
      <c r="F92" s="57">
        <v>3529.1733333333327</v>
      </c>
      <c r="G92" s="57">
        <v>0.435</v>
      </c>
      <c r="H92" s="57">
        <v>174.20102700000004</v>
      </c>
      <c r="I92" s="57">
        <v>494.97839999999991</v>
      </c>
      <c r="J92" s="57">
        <v>0</v>
      </c>
      <c r="K92" s="342">
        <v>-38716.987000000001</v>
      </c>
      <c r="L92" s="342">
        <v>47275.011666666658</v>
      </c>
      <c r="M92" s="347">
        <v>143511.57062566665</v>
      </c>
      <c r="N92" s="348">
        <v>40215.790227666665</v>
      </c>
      <c r="O92" s="342">
        <v>38660.221740999994</v>
      </c>
      <c r="P92" s="342">
        <v>56534.323999999993</v>
      </c>
      <c r="Q92" s="342">
        <v>3529.1733333333327</v>
      </c>
      <c r="R92" s="342">
        <v>0.435</v>
      </c>
      <c r="S92" s="342">
        <v>223.97274899999999</v>
      </c>
      <c r="T92" s="342">
        <v>494.97839999999991</v>
      </c>
      <c r="U92" s="342">
        <v>0</v>
      </c>
      <c r="V92" s="342">
        <v>-44660.644</v>
      </c>
      <c r="W92" s="342">
        <v>47275.011666666658</v>
      </c>
      <c r="X92" s="343">
        <v>142273.26311766665</v>
      </c>
    </row>
    <row r="93" spans="1:24">
      <c r="A93" s="60">
        <v>88</v>
      </c>
      <c r="B93" s="94" t="s">
        <v>47</v>
      </c>
      <c r="C93" s="93">
        <v>117908.80338333332</v>
      </c>
      <c r="D93" s="57">
        <v>39364.805764800003</v>
      </c>
      <c r="E93" s="57">
        <v>49775.096239999984</v>
      </c>
      <c r="F93" s="57">
        <v>10935.444166666666</v>
      </c>
      <c r="G93" s="57">
        <v>0.8650000000000001</v>
      </c>
      <c r="H93" s="57">
        <v>529.97357279999994</v>
      </c>
      <c r="I93" s="57">
        <v>525.02928000000009</v>
      </c>
      <c r="J93" s="57">
        <v>0</v>
      </c>
      <c r="K93" s="342">
        <v>0</v>
      </c>
      <c r="L93" s="342">
        <v>139192.65416666667</v>
      </c>
      <c r="M93" s="347">
        <v>358232.67157426663</v>
      </c>
      <c r="N93" s="348">
        <v>99504.851133733333</v>
      </c>
      <c r="O93" s="342">
        <v>43710.375902400003</v>
      </c>
      <c r="P93" s="342">
        <v>57423.104320000006</v>
      </c>
      <c r="Q93" s="342">
        <v>10935.444166666666</v>
      </c>
      <c r="R93" s="342">
        <v>0.8650000000000001</v>
      </c>
      <c r="S93" s="342">
        <v>681.39459359999989</v>
      </c>
      <c r="T93" s="342">
        <v>525.02928000000009</v>
      </c>
      <c r="U93" s="342">
        <v>0</v>
      </c>
      <c r="V93" s="342">
        <v>0</v>
      </c>
      <c r="W93" s="342">
        <v>139192.65416666667</v>
      </c>
      <c r="X93" s="343">
        <v>351973.71856306668</v>
      </c>
    </row>
    <row r="94" spans="1:24">
      <c r="A94" s="60">
        <v>89</v>
      </c>
      <c r="B94" s="94" t="s">
        <v>47</v>
      </c>
      <c r="C94" s="93">
        <v>9549.5964999999978</v>
      </c>
      <c r="D94" s="57">
        <v>34287.281916000007</v>
      </c>
      <c r="E94" s="57">
        <v>50861.599999999984</v>
      </c>
      <c r="F94" s="57">
        <v>354.45833333333343</v>
      </c>
      <c r="G94" s="57">
        <v>4.1666666666666666E-3</v>
      </c>
      <c r="H94" s="57">
        <v>29.036476000000008</v>
      </c>
      <c r="I94" s="57">
        <v>209.27423999999999</v>
      </c>
      <c r="J94" s="57">
        <v>327.7833333333333</v>
      </c>
      <c r="K94" s="342">
        <v>0</v>
      </c>
      <c r="L94" s="342">
        <v>7413.860833333335</v>
      </c>
      <c r="M94" s="347">
        <v>103032.89579866666</v>
      </c>
      <c r="N94" s="348">
        <v>8068.7180679999983</v>
      </c>
      <c r="O94" s="342">
        <v>39230.393508000008</v>
      </c>
      <c r="P94" s="342">
        <v>58676.80000000001</v>
      </c>
      <c r="Q94" s="342">
        <v>354.45833333333343</v>
      </c>
      <c r="R94" s="342">
        <v>4.1666666666666666E-3</v>
      </c>
      <c r="S94" s="342">
        <v>37.332611999999997</v>
      </c>
      <c r="T94" s="342">
        <v>209.27423999999999</v>
      </c>
      <c r="U94" s="342">
        <v>983.34999999999991</v>
      </c>
      <c r="V94" s="342">
        <v>0</v>
      </c>
      <c r="W94" s="342">
        <v>7413.860833333335</v>
      </c>
      <c r="X94" s="343">
        <v>114974.19176133335</v>
      </c>
    </row>
    <row r="95" spans="1:24">
      <c r="A95" s="60">
        <v>90</v>
      </c>
      <c r="B95" s="94" t="s">
        <v>47</v>
      </c>
      <c r="C95" s="93">
        <v>135810.46746666663</v>
      </c>
      <c r="D95" s="57">
        <v>40270.532100799996</v>
      </c>
      <c r="E95" s="57">
        <v>50877.452648000006</v>
      </c>
      <c r="F95" s="57">
        <v>10281.114166666666</v>
      </c>
      <c r="G95" s="57">
        <v>0.79583333333333339</v>
      </c>
      <c r="H95" s="57">
        <v>509.09923680000003</v>
      </c>
      <c r="I95" s="57">
        <v>613.18981333333329</v>
      </c>
      <c r="J95" s="57">
        <v>0</v>
      </c>
      <c r="K95" s="342">
        <v>0</v>
      </c>
      <c r="L95" s="342">
        <v>137518.01833333334</v>
      </c>
      <c r="M95" s="347">
        <v>375880.66959893331</v>
      </c>
      <c r="N95" s="348">
        <v>114682.97156906668</v>
      </c>
      <c r="O95" s="342">
        <v>44804.614966399997</v>
      </c>
      <c r="P95" s="342">
        <v>58695.092064000004</v>
      </c>
      <c r="Q95" s="342">
        <v>10281.114166666666</v>
      </c>
      <c r="R95" s="342">
        <v>0.79583333333333339</v>
      </c>
      <c r="S95" s="342">
        <v>654.55616160000011</v>
      </c>
      <c r="T95" s="342">
        <v>613.18981333333329</v>
      </c>
      <c r="U95" s="342">
        <v>0</v>
      </c>
      <c r="V95" s="342">
        <v>0</v>
      </c>
      <c r="W95" s="342">
        <v>137518.01833333334</v>
      </c>
      <c r="X95" s="343">
        <v>367250.35290773329</v>
      </c>
    </row>
    <row r="96" spans="1:24">
      <c r="A96" s="60">
        <v>91</v>
      </c>
      <c r="B96" s="94" t="s">
        <v>47</v>
      </c>
      <c r="C96" s="93">
        <v>133767.91045</v>
      </c>
      <c r="D96" s="57">
        <v>40352.236717200001</v>
      </c>
      <c r="E96" s="57">
        <v>50910.816319999991</v>
      </c>
      <c r="F96" s="57">
        <v>10397.536666666665</v>
      </c>
      <c r="G96" s="57">
        <v>0.79999999999999982</v>
      </c>
      <c r="H96" s="57">
        <v>512.83578920000002</v>
      </c>
      <c r="I96" s="57">
        <v>601.93759999999997</v>
      </c>
      <c r="J96" s="57">
        <v>0</v>
      </c>
      <c r="K96" s="342">
        <v>0</v>
      </c>
      <c r="L96" s="342">
        <v>137147.07166666668</v>
      </c>
      <c r="M96" s="347">
        <v>373691.14520973328</v>
      </c>
      <c r="N96" s="348">
        <v>112950.2227156</v>
      </c>
      <c r="O96" s="342">
        <v>44888.280783599999</v>
      </c>
      <c r="P96" s="342">
        <v>58733.589760000003</v>
      </c>
      <c r="Q96" s="342">
        <v>10397.536666666665</v>
      </c>
      <c r="R96" s="342">
        <v>0.79999999999999982</v>
      </c>
      <c r="S96" s="342">
        <v>659.36030039999991</v>
      </c>
      <c r="T96" s="342">
        <v>601.93759999999997</v>
      </c>
      <c r="U96" s="342">
        <v>0</v>
      </c>
      <c r="V96" s="342">
        <v>0</v>
      </c>
      <c r="W96" s="342">
        <v>137147.07166666668</v>
      </c>
      <c r="X96" s="343">
        <v>365378.79949293332</v>
      </c>
    </row>
    <row r="97" spans="1:24">
      <c r="A97" s="60">
        <v>92</v>
      </c>
      <c r="B97" s="94" t="s">
        <v>47</v>
      </c>
      <c r="C97" s="93">
        <v>125909.57915000001</v>
      </c>
      <c r="D97" s="57">
        <v>40850.43610506667</v>
      </c>
      <c r="E97" s="57">
        <v>51681.913607999995</v>
      </c>
      <c r="F97" s="57">
        <v>9869.2508333333335</v>
      </c>
      <c r="G97" s="57">
        <v>0.71249999999999991</v>
      </c>
      <c r="H97" s="57">
        <v>487.34355040000008</v>
      </c>
      <c r="I97" s="57">
        <v>627.17994666666675</v>
      </c>
      <c r="J97" s="57">
        <v>0</v>
      </c>
      <c r="K97" s="342">
        <v>0</v>
      </c>
      <c r="L97" s="342">
        <v>129918.7375</v>
      </c>
      <c r="M97" s="347">
        <v>359345.15319346666</v>
      </c>
      <c r="N97" s="348">
        <v>106311.61577719999</v>
      </c>
      <c r="O97" s="342">
        <v>45527.679501866667</v>
      </c>
      <c r="P97" s="342">
        <v>59623.34401066666</v>
      </c>
      <c r="Q97" s="342">
        <v>9869.2508333333335</v>
      </c>
      <c r="R97" s="342">
        <v>0.71249999999999991</v>
      </c>
      <c r="S97" s="342">
        <v>626.58456479999995</v>
      </c>
      <c r="T97" s="342">
        <v>627.17994666666675</v>
      </c>
      <c r="U97" s="342">
        <v>0</v>
      </c>
      <c r="V97" s="342">
        <v>0</v>
      </c>
      <c r="W97" s="342">
        <v>129918.7375</v>
      </c>
      <c r="X97" s="343">
        <v>352505.10463453329</v>
      </c>
    </row>
    <row r="98" spans="1:24">
      <c r="A98" s="60">
        <v>93</v>
      </c>
      <c r="B98" s="94" t="s">
        <v>47</v>
      </c>
      <c r="C98" s="93">
        <v>156036.63925000001</v>
      </c>
      <c r="D98" s="57">
        <v>42775.536829999997</v>
      </c>
      <c r="E98" s="57">
        <v>52711.028048</v>
      </c>
      <c r="F98" s="57">
        <v>11489.195</v>
      </c>
      <c r="G98" s="57">
        <v>1.0608333333333333</v>
      </c>
      <c r="H98" s="57">
        <v>554.71663799999999</v>
      </c>
      <c r="I98" s="57">
        <v>681.56543999999997</v>
      </c>
      <c r="J98" s="57">
        <v>0</v>
      </c>
      <c r="K98" s="342">
        <v>0</v>
      </c>
      <c r="L98" s="342">
        <v>149093.0975</v>
      </c>
      <c r="M98" s="347">
        <v>413342.83953933336</v>
      </c>
      <c r="N98" s="348">
        <v>131783.69763400001</v>
      </c>
      <c r="O98" s="342">
        <v>47554.316065999999</v>
      </c>
      <c r="P98" s="342">
        <v>60810.819263999991</v>
      </c>
      <c r="Q98" s="342">
        <v>11489.195</v>
      </c>
      <c r="R98" s="342">
        <v>1.0608333333333333</v>
      </c>
      <c r="S98" s="342">
        <v>713.20710599999995</v>
      </c>
      <c r="T98" s="342">
        <v>681.56543999999997</v>
      </c>
      <c r="U98" s="342">
        <v>0</v>
      </c>
      <c r="V98" s="342">
        <v>0</v>
      </c>
      <c r="W98" s="342">
        <v>149093.0975</v>
      </c>
      <c r="X98" s="343">
        <v>402126.9588433333</v>
      </c>
    </row>
    <row r="99" spans="1:24">
      <c r="A99" s="60">
        <v>94</v>
      </c>
      <c r="B99" s="94" t="s">
        <v>47</v>
      </c>
      <c r="C99" s="93">
        <v>100439.22181249999</v>
      </c>
      <c r="D99" s="57">
        <v>41279.6480295</v>
      </c>
      <c r="E99" s="57">
        <v>52867.69999999999</v>
      </c>
      <c r="F99" s="57">
        <v>8014.09</v>
      </c>
      <c r="G99" s="57">
        <v>0.96</v>
      </c>
      <c r="H99" s="57">
        <v>421.03374950000006</v>
      </c>
      <c r="I99" s="57">
        <v>576.99639999999999</v>
      </c>
      <c r="J99" s="57">
        <v>56.046666666666674</v>
      </c>
      <c r="K99" s="342">
        <v>0</v>
      </c>
      <c r="L99" s="342">
        <v>111010.1075</v>
      </c>
      <c r="M99" s="347">
        <v>314665.80415816663</v>
      </c>
      <c r="N99" s="348">
        <v>84783.242328500011</v>
      </c>
      <c r="O99" s="342">
        <v>46197.261958500014</v>
      </c>
      <c r="P99" s="342">
        <v>60991.599999999984</v>
      </c>
      <c r="Q99" s="342">
        <v>8014.09</v>
      </c>
      <c r="R99" s="342">
        <v>0.96</v>
      </c>
      <c r="S99" s="342">
        <v>541.32910649999997</v>
      </c>
      <c r="T99" s="342">
        <v>576.99639999999999</v>
      </c>
      <c r="U99" s="342">
        <v>168.14</v>
      </c>
      <c r="V99" s="342">
        <v>0</v>
      </c>
      <c r="W99" s="342">
        <v>111010.1075</v>
      </c>
      <c r="X99" s="343">
        <v>312283.72729349998</v>
      </c>
    </row>
    <row r="100" spans="1:24">
      <c r="A100" s="60">
        <v>95</v>
      </c>
      <c r="B100" s="94" t="s">
        <v>47</v>
      </c>
      <c r="C100" s="93">
        <v>126069.35756250001</v>
      </c>
      <c r="D100" s="57">
        <v>41614.386271500007</v>
      </c>
      <c r="E100" s="57">
        <v>52867.69999999999</v>
      </c>
      <c r="F100" s="57">
        <v>8686.3908333333329</v>
      </c>
      <c r="G100" s="57">
        <v>1.0133333333333334</v>
      </c>
      <c r="H100" s="57">
        <v>447.96671150000003</v>
      </c>
      <c r="I100" s="57">
        <v>573.7672</v>
      </c>
      <c r="J100" s="57">
        <v>0</v>
      </c>
      <c r="K100" s="342">
        <v>0</v>
      </c>
      <c r="L100" s="342">
        <v>118806.69166666669</v>
      </c>
      <c r="M100" s="347">
        <v>349067.27357883338</v>
      </c>
      <c r="N100" s="348">
        <v>106474.41249450001</v>
      </c>
      <c r="O100" s="342">
        <v>46508.914804500011</v>
      </c>
      <c r="P100" s="342">
        <v>60991.599999999984</v>
      </c>
      <c r="Q100" s="342">
        <v>8686.3908333333329</v>
      </c>
      <c r="R100" s="342">
        <v>1.0133333333333334</v>
      </c>
      <c r="S100" s="342">
        <v>575.9572005</v>
      </c>
      <c r="T100" s="342">
        <v>573.7672</v>
      </c>
      <c r="U100" s="342">
        <v>0</v>
      </c>
      <c r="V100" s="342">
        <v>0</v>
      </c>
      <c r="W100" s="342">
        <v>118806.69166666669</v>
      </c>
      <c r="X100" s="343">
        <v>342618.74753283337</v>
      </c>
    </row>
    <row r="101" spans="1:24">
      <c r="A101" s="60">
        <v>96</v>
      </c>
      <c r="B101" s="94" t="s">
        <v>47</v>
      </c>
      <c r="C101" s="93">
        <v>141490.73816666668</v>
      </c>
      <c r="D101" s="57">
        <v>44546.538059999999</v>
      </c>
      <c r="E101" s="57">
        <v>53015.389260000004</v>
      </c>
      <c r="F101" s="57">
        <v>13066.38</v>
      </c>
      <c r="G101" s="57">
        <v>1.0625</v>
      </c>
      <c r="H101" s="57">
        <v>624.75462000000005</v>
      </c>
      <c r="I101" s="57">
        <v>641.29152000000011</v>
      </c>
      <c r="J101" s="57">
        <v>0</v>
      </c>
      <c r="K101" s="342">
        <v>0</v>
      </c>
      <c r="L101" s="342">
        <v>164384.73499999999</v>
      </c>
      <c r="M101" s="347">
        <v>417770.88912666665</v>
      </c>
      <c r="N101" s="348">
        <v>119413.78792666667</v>
      </c>
      <c r="O101" s="342">
        <v>49397.153400000003</v>
      </c>
      <c r="P101" s="342">
        <v>61165.84717999999</v>
      </c>
      <c r="Q101" s="342">
        <v>13066.38</v>
      </c>
      <c r="R101" s="342">
        <v>1.0625</v>
      </c>
      <c r="S101" s="342">
        <v>803.25594000000001</v>
      </c>
      <c r="T101" s="342">
        <v>641.29152000000011</v>
      </c>
      <c r="U101" s="342">
        <v>0</v>
      </c>
      <c r="V101" s="342">
        <v>0</v>
      </c>
      <c r="W101" s="342">
        <v>164384.73499999999</v>
      </c>
      <c r="X101" s="343">
        <v>408873.51346666669</v>
      </c>
    </row>
    <row r="102" spans="1:24">
      <c r="A102" s="60">
        <v>97</v>
      </c>
      <c r="B102" s="94" t="s">
        <v>47</v>
      </c>
      <c r="C102" s="93">
        <v>92841.134024999992</v>
      </c>
      <c r="D102" s="57">
        <v>42498.66454773333</v>
      </c>
      <c r="E102" s="57">
        <v>54004.402886416668</v>
      </c>
      <c r="F102" s="57">
        <v>7373.2641666666668</v>
      </c>
      <c r="G102" s="57">
        <v>0.58916666666666673</v>
      </c>
      <c r="H102" s="57">
        <v>384.23257273333337</v>
      </c>
      <c r="I102" s="57">
        <v>485.91493719999994</v>
      </c>
      <c r="J102" s="57">
        <v>0</v>
      </c>
      <c r="K102" s="342">
        <v>0</v>
      </c>
      <c r="L102" s="342">
        <v>102663.00416666667</v>
      </c>
      <c r="M102" s="347">
        <v>300251.20646908332</v>
      </c>
      <c r="N102" s="348">
        <v>78372.959604200019</v>
      </c>
      <c r="O102" s="342">
        <v>47693.305741283337</v>
      </c>
      <c r="P102" s="342">
        <v>62306.363192999997</v>
      </c>
      <c r="Q102" s="342">
        <v>7373.2641666666668</v>
      </c>
      <c r="R102" s="342">
        <v>0.58916666666666673</v>
      </c>
      <c r="S102" s="342">
        <v>494.01330779999989</v>
      </c>
      <c r="T102" s="342">
        <v>485.91493719999994</v>
      </c>
      <c r="U102" s="342">
        <v>0</v>
      </c>
      <c r="V102" s="342">
        <v>0</v>
      </c>
      <c r="W102" s="342">
        <v>102663.00416666667</v>
      </c>
      <c r="X102" s="343">
        <v>299389.41428348335</v>
      </c>
    </row>
    <row r="103" spans="1:24">
      <c r="A103" s="60">
        <v>98</v>
      </c>
      <c r="B103" s="94" t="s">
        <v>47</v>
      </c>
      <c r="C103" s="93">
        <v>97014.974606249991</v>
      </c>
      <c r="D103" s="57">
        <v>43211.304297950002</v>
      </c>
      <c r="E103" s="57">
        <v>19582.661618000002</v>
      </c>
      <c r="F103" s="57">
        <v>7513.5491666666667</v>
      </c>
      <c r="G103" s="57">
        <v>0.54166666666666663</v>
      </c>
      <c r="H103" s="57">
        <v>369.1453792833334</v>
      </c>
      <c r="I103" s="57">
        <v>441.26082666666662</v>
      </c>
      <c r="J103" s="57">
        <v>0</v>
      </c>
      <c r="K103" s="342">
        <v>0</v>
      </c>
      <c r="L103" s="342">
        <v>99168.238333333327</v>
      </c>
      <c r="M103" s="347">
        <v>267301.67589481664</v>
      </c>
      <c r="N103" s="348">
        <v>81918.922105849997</v>
      </c>
      <c r="O103" s="342">
        <v>48550.690802850004</v>
      </c>
      <c r="P103" s="342">
        <v>22602.368028000001</v>
      </c>
      <c r="Q103" s="342">
        <v>7513.5491666666667</v>
      </c>
      <c r="R103" s="342">
        <v>0.54166666666666663</v>
      </c>
      <c r="S103" s="342">
        <v>474.61548764999998</v>
      </c>
      <c r="T103" s="342">
        <v>441.26082666666662</v>
      </c>
      <c r="U103" s="342">
        <v>0</v>
      </c>
      <c r="V103" s="342">
        <v>0</v>
      </c>
      <c r="W103" s="342">
        <v>99168.238333333327</v>
      </c>
      <c r="X103" s="343">
        <v>260670.18641768332</v>
      </c>
    </row>
    <row r="104" spans="1:24">
      <c r="A104" s="60">
        <v>99</v>
      </c>
      <c r="B104" s="94" t="s">
        <v>47</v>
      </c>
      <c r="C104" s="93">
        <v>151895.95325000002</v>
      </c>
      <c r="D104" s="57">
        <v>46716.496677999996</v>
      </c>
      <c r="E104" s="57">
        <v>55761.662605333338</v>
      </c>
      <c r="F104" s="57">
        <v>12191.596666666666</v>
      </c>
      <c r="G104" s="57">
        <v>0.92583333333333329</v>
      </c>
      <c r="H104" s="57">
        <v>602.41782999999998</v>
      </c>
      <c r="I104" s="57">
        <v>660.78447999999992</v>
      </c>
      <c r="J104" s="57">
        <v>0</v>
      </c>
      <c r="K104" s="342">
        <v>0</v>
      </c>
      <c r="L104" s="342">
        <v>161939.80333333334</v>
      </c>
      <c r="M104" s="347">
        <v>429769.64067666669</v>
      </c>
      <c r="N104" s="348">
        <v>128243.07748999998</v>
      </c>
      <c r="O104" s="342">
        <v>51944.667297999993</v>
      </c>
      <c r="P104" s="342">
        <v>64331.705989333335</v>
      </c>
      <c r="Q104" s="342">
        <v>12191.596666666666</v>
      </c>
      <c r="R104" s="342">
        <v>0.92583333333333329</v>
      </c>
      <c r="S104" s="342">
        <v>774.53720999999996</v>
      </c>
      <c r="T104" s="342">
        <v>660.78447999999992</v>
      </c>
      <c r="U104" s="342">
        <v>0</v>
      </c>
      <c r="V104" s="342">
        <v>0</v>
      </c>
      <c r="W104" s="342">
        <v>161939.80333333334</v>
      </c>
      <c r="X104" s="343">
        <v>420087.09830066666</v>
      </c>
    </row>
    <row r="105" spans="1:24">
      <c r="A105" s="60">
        <v>100</v>
      </c>
      <c r="B105" s="94" t="s">
        <v>47</v>
      </c>
      <c r="C105" s="93">
        <v>15485.047225000002</v>
      </c>
      <c r="D105" s="57">
        <v>39522.363474599995</v>
      </c>
      <c r="E105" s="57">
        <v>30557.987567999986</v>
      </c>
      <c r="F105" s="57">
        <v>198.32833333333335</v>
      </c>
      <c r="G105" s="57">
        <v>0</v>
      </c>
      <c r="H105" s="57">
        <v>10.602786600000002</v>
      </c>
      <c r="I105" s="57">
        <v>580.84751999999992</v>
      </c>
      <c r="J105" s="57">
        <v>105.52666666666666</v>
      </c>
      <c r="K105" s="342">
        <v>0</v>
      </c>
      <c r="L105" s="342">
        <v>2618.7658333333334</v>
      </c>
      <c r="M105" s="347">
        <v>89079.469407533325</v>
      </c>
      <c r="N105" s="348">
        <v>13109.182013800002</v>
      </c>
      <c r="O105" s="342">
        <v>45281.421451799986</v>
      </c>
      <c r="P105" s="342">
        <v>35286.069528000007</v>
      </c>
      <c r="Q105" s="342">
        <v>198.32833333333335</v>
      </c>
      <c r="R105" s="342">
        <v>0</v>
      </c>
      <c r="S105" s="342">
        <v>13.632154199999997</v>
      </c>
      <c r="T105" s="342">
        <v>580.84751999999992</v>
      </c>
      <c r="U105" s="342">
        <v>316.58</v>
      </c>
      <c r="V105" s="342">
        <v>0</v>
      </c>
      <c r="W105" s="342">
        <v>2618.7658333333334</v>
      </c>
      <c r="X105" s="343">
        <v>97404.826834466658</v>
      </c>
    </row>
    <row r="106" spans="1:24">
      <c r="A106" s="60">
        <v>101</v>
      </c>
      <c r="B106" s="94" t="s">
        <v>47</v>
      </c>
      <c r="C106" s="93">
        <v>171540.20397083333</v>
      </c>
      <c r="D106" s="57">
        <v>49218.169001033333</v>
      </c>
      <c r="E106" s="57">
        <v>57780.31541333333</v>
      </c>
      <c r="F106" s="57">
        <v>11959.054166666667</v>
      </c>
      <c r="G106" s="57">
        <v>1.0925</v>
      </c>
      <c r="H106" s="57">
        <v>600.56940370000018</v>
      </c>
      <c r="I106" s="57">
        <v>709.6830933333332</v>
      </c>
      <c r="J106" s="57">
        <v>0</v>
      </c>
      <c r="K106" s="342">
        <v>0</v>
      </c>
      <c r="L106" s="342">
        <v>163804.21916666665</v>
      </c>
      <c r="M106" s="347">
        <v>455613.30671556666</v>
      </c>
      <c r="N106" s="348">
        <v>144883.98567243331</v>
      </c>
      <c r="O106" s="342">
        <v>54817.619546433329</v>
      </c>
      <c r="P106" s="342">
        <v>66663.578410666654</v>
      </c>
      <c r="Q106" s="342">
        <v>11959.054166666667</v>
      </c>
      <c r="R106" s="342">
        <v>1.0925</v>
      </c>
      <c r="S106" s="342">
        <v>772.16066189999992</v>
      </c>
      <c r="T106" s="342">
        <v>709.6830933333332</v>
      </c>
      <c r="U106" s="342">
        <v>0</v>
      </c>
      <c r="V106" s="342">
        <v>0</v>
      </c>
      <c r="W106" s="342">
        <v>163804.21916666665</v>
      </c>
      <c r="X106" s="343">
        <v>443611.39321809995</v>
      </c>
    </row>
    <row r="107" spans="1:24">
      <c r="A107" s="60">
        <v>102</v>
      </c>
      <c r="B107" s="94" t="s">
        <v>47</v>
      </c>
      <c r="C107" s="93">
        <v>33277.039833333336</v>
      </c>
      <c r="D107" s="57">
        <v>43564.571064000011</v>
      </c>
      <c r="E107" s="57">
        <v>57834.135000000002</v>
      </c>
      <c r="F107" s="57">
        <v>2723.8475000000003</v>
      </c>
      <c r="G107" s="57">
        <v>0.20583333333333331</v>
      </c>
      <c r="H107" s="57">
        <v>139.12130400000001</v>
      </c>
      <c r="I107" s="57">
        <v>171.25247999999999</v>
      </c>
      <c r="J107" s="57">
        <v>0</v>
      </c>
      <c r="K107" s="342">
        <v>0</v>
      </c>
      <c r="L107" s="342">
        <v>36930.78833333333</v>
      </c>
      <c r="M107" s="347">
        <v>174640.96134800001</v>
      </c>
      <c r="N107" s="348">
        <v>28090.236505333331</v>
      </c>
      <c r="O107" s="342">
        <v>49571.489232</v>
      </c>
      <c r="P107" s="342">
        <v>66725.842999999993</v>
      </c>
      <c r="Q107" s="342">
        <v>2723.8475000000003</v>
      </c>
      <c r="R107" s="342">
        <v>0.20583333333333331</v>
      </c>
      <c r="S107" s="342">
        <v>178.87024799999998</v>
      </c>
      <c r="T107" s="342">
        <v>171.25247999999999</v>
      </c>
      <c r="U107" s="342">
        <v>0</v>
      </c>
      <c r="V107" s="342">
        <v>0</v>
      </c>
      <c r="W107" s="342">
        <v>36930.78833333333</v>
      </c>
      <c r="X107" s="343">
        <v>184392.53313199998</v>
      </c>
    </row>
    <row r="108" spans="1:24">
      <c r="A108" s="60">
        <v>103</v>
      </c>
      <c r="B108" s="94" t="s">
        <v>47</v>
      </c>
      <c r="C108" s="93">
        <v>73799.36016666668</v>
      </c>
      <c r="D108" s="57">
        <v>46281.533364000003</v>
      </c>
      <c r="E108" s="57">
        <v>58212</v>
      </c>
      <c r="F108" s="57">
        <v>6086.1016666666656</v>
      </c>
      <c r="G108" s="57">
        <v>0.38583333333333325</v>
      </c>
      <c r="H108" s="57">
        <v>311.66360400000002</v>
      </c>
      <c r="I108" s="57">
        <v>505.6565333333333</v>
      </c>
      <c r="J108" s="57">
        <v>0</v>
      </c>
      <c r="K108" s="342">
        <v>0</v>
      </c>
      <c r="L108" s="342">
        <v>83036.223333333342</v>
      </c>
      <c r="M108" s="347">
        <v>268232.92450133333</v>
      </c>
      <c r="N108" s="348">
        <v>62294.268038666669</v>
      </c>
      <c r="O108" s="342">
        <v>52224.393131999997</v>
      </c>
      <c r="P108" s="342">
        <v>67163</v>
      </c>
      <c r="Q108" s="342">
        <v>6086.1016666666656</v>
      </c>
      <c r="R108" s="342">
        <v>0.38583333333333325</v>
      </c>
      <c r="S108" s="342">
        <v>400.71034800000001</v>
      </c>
      <c r="T108" s="342">
        <v>505.6565333333333</v>
      </c>
      <c r="U108" s="342">
        <v>0</v>
      </c>
      <c r="V108" s="342">
        <v>0</v>
      </c>
      <c r="W108" s="342">
        <v>83036.223333333342</v>
      </c>
      <c r="X108" s="343">
        <v>271710.7388853333</v>
      </c>
    </row>
    <row r="109" spans="1:24">
      <c r="A109" s="60">
        <v>104</v>
      </c>
      <c r="B109" s="94" t="s">
        <v>47</v>
      </c>
      <c r="C109" s="93">
        <v>101917.55795416667</v>
      </c>
      <c r="D109" s="57">
        <v>47530.510610099998</v>
      </c>
      <c r="E109" s="57">
        <v>58212</v>
      </c>
      <c r="F109" s="57">
        <v>8421.4816666666666</v>
      </c>
      <c r="G109" s="57">
        <v>0.67666666666666664</v>
      </c>
      <c r="H109" s="57">
        <v>412.15602610000002</v>
      </c>
      <c r="I109" s="57">
        <v>442.79906666666665</v>
      </c>
      <c r="J109" s="57">
        <v>0</v>
      </c>
      <c r="K109" s="342">
        <v>0</v>
      </c>
      <c r="L109" s="342">
        <v>112029.77583333333</v>
      </c>
      <c r="M109" s="347">
        <v>328966.95782369998</v>
      </c>
      <c r="N109" s="348">
        <v>86041.653978966671</v>
      </c>
      <c r="O109" s="342">
        <v>53387.234016300004</v>
      </c>
      <c r="P109" s="342">
        <v>67163</v>
      </c>
      <c r="Q109" s="342">
        <v>8421.4816666666666</v>
      </c>
      <c r="R109" s="342">
        <v>0.67666666666666664</v>
      </c>
      <c r="S109" s="342">
        <v>529.9148907</v>
      </c>
      <c r="T109" s="342">
        <v>442.79906666666665</v>
      </c>
      <c r="U109" s="342">
        <v>0</v>
      </c>
      <c r="V109" s="342">
        <v>0</v>
      </c>
      <c r="W109" s="342">
        <v>112029.77583333333</v>
      </c>
      <c r="X109" s="343">
        <v>328016.5361193</v>
      </c>
    </row>
    <row r="110" spans="1:24">
      <c r="A110" s="60">
        <v>105</v>
      </c>
      <c r="B110" s="94" t="s">
        <v>47</v>
      </c>
      <c r="C110" s="93">
        <v>60014.366666666669</v>
      </c>
      <c r="D110" s="57">
        <v>45254.046965333335</v>
      </c>
      <c r="E110" s="57">
        <v>58282.493333333339</v>
      </c>
      <c r="F110" s="57">
        <v>4377.6991666666663</v>
      </c>
      <c r="G110" s="57">
        <v>5.2499999999999998E-2</v>
      </c>
      <c r="H110" s="57">
        <v>220.39875200000003</v>
      </c>
      <c r="I110" s="57">
        <v>746.74560000000008</v>
      </c>
      <c r="J110" s="57">
        <v>0</v>
      </c>
      <c r="K110" s="342">
        <v>0</v>
      </c>
      <c r="L110" s="342">
        <v>59466.881666666661</v>
      </c>
      <c r="M110" s="347">
        <v>228362.68465066666</v>
      </c>
      <c r="N110" s="348">
        <v>50681.357002666664</v>
      </c>
      <c r="O110" s="342">
        <v>51290.773749333341</v>
      </c>
      <c r="P110" s="342">
        <v>67244.554666666663</v>
      </c>
      <c r="Q110" s="342">
        <v>4377.6991666666663</v>
      </c>
      <c r="R110" s="342">
        <v>5.2499999999999998E-2</v>
      </c>
      <c r="S110" s="342">
        <v>283.36982399999994</v>
      </c>
      <c r="T110" s="342">
        <v>746.74560000000008</v>
      </c>
      <c r="U110" s="342">
        <v>0</v>
      </c>
      <c r="V110" s="342">
        <v>0</v>
      </c>
      <c r="W110" s="342">
        <v>59466.881666666661</v>
      </c>
      <c r="X110" s="343">
        <v>234091.43417599995</v>
      </c>
    </row>
    <row r="111" spans="1:24">
      <c r="A111" s="60">
        <v>106</v>
      </c>
      <c r="B111" s="94" t="s">
        <v>47</v>
      </c>
      <c r="C111" s="93">
        <v>95310.397333333327</v>
      </c>
      <c r="D111" s="57">
        <v>47696.622784000007</v>
      </c>
      <c r="E111" s="57">
        <v>57995.916666666664</v>
      </c>
      <c r="F111" s="57">
        <v>7703.1758333333319</v>
      </c>
      <c r="G111" s="57">
        <v>0.69416666666666671</v>
      </c>
      <c r="H111" s="57">
        <v>397.08689066666665</v>
      </c>
      <c r="I111" s="57">
        <v>603.90026666666665</v>
      </c>
      <c r="J111" s="57">
        <v>0</v>
      </c>
      <c r="K111" s="342">
        <v>0</v>
      </c>
      <c r="L111" s="342">
        <v>105609.57666666666</v>
      </c>
      <c r="M111" s="347">
        <v>315317.37060799997</v>
      </c>
      <c r="N111" s="348">
        <v>80455.580565333337</v>
      </c>
      <c r="O111" s="342">
        <v>53618.012592000006</v>
      </c>
      <c r="P111" s="342">
        <v>66917.516666666677</v>
      </c>
      <c r="Q111" s="342">
        <v>7703.1758333333319</v>
      </c>
      <c r="R111" s="342">
        <v>0.69416666666666671</v>
      </c>
      <c r="S111" s="342">
        <v>510.54028799999998</v>
      </c>
      <c r="T111" s="342">
        <v>603.90026666666665</v>
      </c>
      <c r="U111" s="342">
        <v>0</v>
      </c>
      <c r="V111" s="342">
        <v>0</v>
      </c>
      <c r="W111" s="342">
        <v>105609.57666666666</v>
      </c>
      <c r="X111" s="343">
        <v>315418.99704533338</v>
      </c>
    </row>
    <row r="112" spans="1:24">
      <c r="A112" s="60">
        <v>107</v>
      </c>
      <c r="B112" s="94" t="s">
        <v>47</v>
      </c>
      <c r="C112" s="93">
        <v>103302.88033750001</v>
      </c>
      <c r="D112" s="57">
        <v>51980.554476899997</v>
      </c>
      <c r="E112" s="57">
        <v>59014.280930666668</v>
      </c>
      <c r="F112" s="57">
        <v>13464.804166666663</v>
      </c>
      <c r="G112" s="57">
        <v>0.97833333333333339</v>
      </c>
      <c r="H112" s="57">
        <v>658.79240490000007</v>
      </c>
      <c r="I112" s="57">
        <v>696.53015999999991</v>
      </c>
      <c r="J112" s="57">
        <v>0</v>
      </c>
      <c r="K112" s="342">
        <v>0</v>
      </c>
      <c r="L112" s="342">
        <v>169550.33416666667</v>
      </c>
      <c r="M112" s="347">
        <v>398669.15497663338</v>
      </c>
      <c r="N112" s="348">
        <v>87043.113120700014</v>
      </c>
      <c r="O112" s="342">
        <v>57828.644192699991</v>
      </c>
      <c r="P112" s="342">
        <v>68092.289098666675</v>
      </c>
      <c r="Q112" s="342">
        <v>13464.804166666663</v>
      </c>
      <c r="R112" s="342">
        <v>0.97833333333333339</v>
      </c>
      <c r="S112" s="342">
        <v>847.01880630000005</v>
      </c>
      <c r="T112" s="342">
        <v>696.53015999999991</v>
      </c>
      <c r="U112" s="342">
        <v>0</v>
      </c>
      <c r="V112" s="342">
        <v>0</v>
      </c>
      <c r="W112" s="342">
        <v>169550.33416666667</v>
      </c>
      <c r="X112" s="343">
        <v>397523.71204503335</v>
      </c>
    </row>
    <row r="113" spans="1:24">
      <c r="A113" s="60">
        <v>108</v>
      </c>
      <c r="B113" s="94" t="s">
        <v>47</v>
      </c>
      <c r="C113" s="93">
        <v>32600.753854166669</v>
      </c>
      <c r="D113" s="57">
        <v>45903.934220499999</v>
      </c>
      <c r="E113" s="57">
        <v>59611.5</v>
      </c>
      <c r="F113" s="57">
        <v>2390.6583333333333</v>
      </c>
      <c r="G113" s="57">
        <v>0.215</v>
      </c>
      <c r="H113" s="57">
        <v>110.6751671666667</v>
      </c>
      <c r="I113" s="57">
        <v>459.2931333333334</v>
      </c>
      <c r="J113" s="57">
        <v>3.5966666666666662</v>
      </c>
      <c r="K113" s="342">
        <v>0</v>
      </c>
      <c r="L113" s="342">
        <v>29641.762499999997</v>
      </c>
      <c r="M113" s="347">
        <v>170722.38887516665</v>
      </c>
      <c r="N113" s="348">
        <v>27537.224938166666</v>
      </c>
      <c r="O113" s="342">
        <v>52329.56979150002</v>
      </c>
      <c r="P113" s="342">
        <v>68782.099999999991</v>
      </c>
      <c r="Q113" s="342">
        <v>2390.6583333333333</v>
      </c>
      <c r="R113" s="342">
        <v>0.215</v>
      </c>
      <c r="S113" s="342">
        <v>142.29664349999999</v>
      </c>
      <c r="T113" s="342">
        <v>459.2931333333334</v>
      </c>
      <c r="U113" s="342">
        <v>10.79</v>
      </c>
      <c r="V113" s="342">
        <v>0</v>
      </c>
      <c r="W113" s="342">
        <v>29641.762499999997</v>
      </c>
      <c r="X113" s="343">
        <v>181293.91033983335</v>
      </c>
    </row>
    <row r="114" spans="1:24">
      <c r="A114" s="60">
        <v>109</v>
      </c>
      <c r="B114" s="94" t="s">
        <v>47</v>
      </c>
      <c r="C114" s="93">
        <v>178495.47856666663</v>
      </c>
      <c r="D114" s="57">
        <v>53174.419214399997</v>
      </c>
      <c r="E114" s="57">
        <v>59611.5</v>
      </c>
      <c r="F114" s="57">
        <v>14139.587500000001</v>
      </c>
      <c r="G114" s="57">
        <v>1.2108333333333332</v>
      </c>
      <c r="H114" s="57">
        <v>695.65671840000016</v>
      </c>
      <c r="I114" s="57">
        <v>721.22602666666671</v>
      </c>
      <c r="J114" s="57">
        <v>0</v>
      </c>
      <c r="K114" s="342">
        <v>0</v>
      </c>
      <c r="L114" s="342">
        <v>186173.72416666671</v>
      </c>
      <c r="M114" s="347">
        <v>493012.80302613333</v>
      </c>
      <c r="N114" s="348">
        <v>150709.13301786667</v>
      </c>
      <c r="O114" s="342">
        <v>59098.642027200003</v>
      </c>
      <c r="P114" s="342">
        <v>68782.099999999991</v>
      </c>
      <c r="Q114" s="342">
        <v>14139.587500000001</v>
      </c>
      <c r="R114" s="342">
        <v>1.2108333333333332</v>
      </c>
      <c r="S114" s="342">
        <v>894.41578079999999</v>
      </c>
      <c r="T114" s="342">
        <v>721.22602666666671</v>
      </c>
      <c r="U114" s="342">
        <v>0</v>
      </c>
      <c r="V114" s="342">
        <v>0</v>
      </c>
      <c r="W114" s="342">
        <v>186173.72416666671</v>
      </c>
      <c r="X114" s="343">
        <v>480520.03935253329</v>
      </c>
    </row>
    <row r="115" spans="1:24">
      <c r="A115" s="60">
        <v>110</v>
      </c>
      <c r="B115" s="94" t="s">
        <v>47</v>
      </c>
      <c r="C115" s="93">
        <v>139204.47845000002</v>
      </c>
      <c r="D115" s="57">
        <v>52862.708155200002</v>
      </c>
      <c r="E115" s="57">
        <v>60609.436800000003</v>
      </c>
      <c r="F115" s="57">
        <v>11012.316666666668</v>
      </c>
      <c r="G115" s="57">
        <v>1.1575</v>
      </c>
      <c r="H115" s="57">
        <v>548.92242720000002</v>
      </c>
      <c r="I115" s="57">
        <v>812.36367999999993</v>
      </c>
      <c r="J115" s="57">
        <v>0</v>
      </c>
      <c r="K115" s="342">
        <v>0</v>
      </c>
      <c r="L115" s="342">
        <v>144473.85999999999</v>
      </c>
      <c r="M115" s="347">
        <v>409525.24367906665</v>
      </c>
      <c r="N115" s="348">
        <v>117530.09309960001</v>
      </c>
      <c r="O115" s="342">
        <v>59134.110417600001</v>
      </c>
      <c r="P115" s="342">
        <v>69936.626239999998</v>
      </c>
      <c r="Q115" s="342">
        <v>11012.316666666668</v>
      </c>
      <c r="R115" s="342">
        <v>1.1575</v>
      </c>
      <c r="S115" s="342">
        <v>705.75740640000004</v>
      </c>
      <c r="T115" s="342">
        <v>812.36367999999993</v>
      </c>
      <c r="U115" s="342">
        <v>0</v>
      </c>
      <c r="V115" s="342">
        <v>0</v>
      </c>
      <c r="W115" s="342">
        <v>144473.85999999999</v>
      </c>
      <c r="X115" s="343">
        <v>403606.2850102667</v>
      </c>
    </row>
    <row r="116" spans="1:24">
      <c r="A116" s="60">
        <v>111</v>
      </c>
      <c r="B116" s="94" t="s">
        <v>47</v>
      </c>
      <c r="C116" s="93">
        <v>167959.50027499997</v>
      </c>
      <c r="D116" s="57">
        <v>55714.918289400004</v>
      </c>
      <c r="E116" s="57">
        <v>61011</v>
      </c>
      <c r="F116" s="57">
        <v>15259.358333333335</v>
      </c>
      <c r="G116" s="57">
        <v>1.2541666666666667</v>
      </c>
      <c r="H116" s="57">
        <v>729.45779340000001</v>
      </c>
      <c r="I116" s="57">
        <v>690.46367999999995</v>
      </c>
      <c r="J116" s="57">
        <v>17.166666666666668</v>
      </c>
      <c r="K116" s="342">
        <v>0</v>
      </c>
      <c r="L116" s="342">
        <v>190808.55916666667</v>
      </c>
      <c r="M116" s="347">
        <v>492191.67837113328</v>
      </c>
      <c r="N116" s="348">
        <v>141761.08692620002</v>
      </c>
      <c r="O116" s="342">
        <v>61920.668752199992</v>
      </c>
      <c r="P116" s="342">
        <v>70401.2</v>
      </c>
      <c r="Q116" s="342">
        <v>15259.358333333335</v>
      </c>
      <c r="R116" s="342">
        <v>1.2541666666666667</v>
      </c>
      <c r="S116" s="342">
        <v>937.87430579999989</v>
      </c>
      <c r="T116" s="342">
        <v>690.46367999999995</v>
      </c>
      <c r="U116" s="342">
        <v>51.5</v>
      </c>
      <c r="V116" s="342">
        <v>0</v>
      </c>
      <c r="W116" s="342">
        <v>190808.55916666667</v>
      </c>
      <c r="X116" s="343">
        <v>481831.96533086663</v>
      </c>
    </row>
    <row r="117" spans="1:24">
      <c r="A117" s="60">
        <v>112</v>
      </c>
      <c r="B117" s="94" t="s">
        <v>47</v>
      </c>
      <c r="C117" s="93">
        <v>186966.20024999999</v>
      </c>
      <c r="D117" s="57">
        <v>55329.920782000008</v>
      </c>
      <c r="E117" s="57">
        <v>61842.103960000008</v>
      </c>
      <c r="F117" s="57">
        <v>11947.46</v>
      </c>
      <c r="G117" s="57">
        <v>1.0066666666666666</v>
      </c>
      <c r="H117" s="57">
        <v>597.16475000000003</v>
      </c>
      <c r="I117" s="57">
        <v>884.12368000000004</v>
      </c>
      <c r="J117" s="57">
        <v>0</v>
      </c>
      <c r="K117" s="342">
        <v>0</v>
      </c>
      <c r="L117" s="342">
        <v>163694.23666666666</v>
      </c>
      <c r="M117" s="347">
        <v>481262.21675533336</v>
      </c>
      <c r="N117" s="348">
        <v>157952.91584999999</v>
      </c>
      <c r="O117" s="342">
        <v>61833.458122000004</v>
      </c>
      <c r="P117" s="342">
        <v>71362.715127999996</v>
      </c>
      <c r="Q117" s="342">
        <v>11947.46</v>
      </c>
      <c r="R117" s="342">
        <v>1.0066666666666666</v>
      </c>
      <c r="S117" s="342">
        <v>767.78324999999995</v>
      </c>
      <c r="T117" s="342">
        <v>884.12368000000004</v>
      </c>
      <c r="U117" s="342">
        <v>0</v>
      </c>
      <c r="V117" s="342">
        <v>0</v>
      </c>
      <c r="W117" s="342">
        <v>163694.23666666666</v>
      </c>
      <c r="X117" s="343">
        <v>468443.69936333329</v>
      </c>
    </row>
    <row r="118" spans="1:24">
      <c r="A118" s="60">
        <v>113</v>
      </c>
      <c r="B118" s="94" t="s">
        <v>47</v>
      </c>
      <c r="C118" s="93">
        <v>157364.03793333334</v>
      </c>
      <c r="D118" s="57">
        <v>57177.621225600007</v>
      </c>
      <c r="E118" s="57">
        <v>62620.984799999984</v>
      </c>
      <c r="F118" s="57">
        <v>13163.273333333333</v>
      </c>
      <c r="G118" s="57">
        <v>0.86416666666666675</v>
      </c>
      <c r="H118" s="57">
        <v>650.88036160000001</v>
      </c>
      <c r="I118" s="57">
        <v>679.31328000000008</v>
      </c>
      <c r="J118" s="57">
        <v>0</v>
      </c>
      <c r="K118" s="342">
        <v>0</v>
      </c>
      <c r="L118" s="342">
        <v>174095.75750000004</v>
      </c>
      <c r="M118" s="347">
        <v>465752.7326005334</v>
      </c>
      <c r="N118" s="348">
        <v>132841.01452213334</v>
      </c>
      <c r="O118" s="342">
        <v>63807.922972800006</v>
      </c>
      <c r="P118" s="342">
        <v>72263.812640000004</v>
      </c>
      <c r="Q118" s="342">
        <v>13163.273333333333</v>
      </c>
      <c r="R118" s="342">
        <v>0.86416666666666675</v>
      </c>
      <c r="S118" s="342">
        <v>836.84617919999994</v>
      </c>
      <c r="T118" s="342">
        <v>679.31328000000008</v>
      </c>
      <c r="U118" s="342">
        <v>0</v>
      </c>
      <c r="V118" s="342">
        <v>0</v>
      </c>
      <c r="W118" s="342">
        <v>174095.75750000004</v>
      </c>
      <c r="X118" s="343">
        <v>457688.8045941334</v>
      </c>
    </row>
    <row r="119" spans="1:24">
      <c r="A119" s="60">
        <v>114</v>
      </c>
      <c r="B119" s="94" t="s">
        <v>47</v>
      </c>
      <c r="C119" s="93">
        <v>105138.40643333334</v>
      </c>
      <c r="D119" s="57">
        <v>54841.675287600003</v>
      </c>
      <c r="E119" s="57">
        <v>62788.364999999998</v>
      </c>
      <c r="F119" s="57">
        <v>9058.6391666666659</v>
      </c>
      <c r="G119" s="57">
        <v>0.83</v>
      </c>
      <c r="H119" s="57">
        <v>442.5261036</v>
      </c>
      <c r="I119" s="57">
        <v>452.64000000000004</v>
      </c>
      <c r="J119" s="57">
        <v>0</v>
      </c>
      <c r="K119" s="342">
        <v>0</v>
      </c>
      <c r="L119" s="342">
        <v>116976.87999999999</v>
      </c>
      <c r="M119" s="347">
        <v>349699.96199119999</v>
      </c>
      <c r="N119" s="348">
        <v>88748.690078133324</v>
      </c>
      <c r="O119" s="342">
        <v>61687.702198799998</v>
      </c>
      <c r="P119" s="342">
        <v>72457.45699999998</v>
      </c>
      <c r="Q119" s="342">
        <v>9058.6391666666659</v>
      </c>
      <c r="R119" s="342">
        <v>0.83</v>
      </c>
      <c r="S119" s="342">
        <v>568.96213319999993</v>
      </c>
      <c r="T119" s="342">
        <v>452.64000000000004</v>
      </c>
      <c r="U119" s="342">
        <v>0</v>
      </c>
      <c r="V119" s="342">
        <v>0</v>
      </c>
      <c r="W119" s="342">
        <v>116976.87999999999</v>
      </c>
      <c r="X119" s="343">
        <v>349951.80057679996</v>
      </c>
    </row>
    <row r="120" spans="1:24">
      <c r="A120" s="60">
        <v>115</v>
      </c>
      <c r="B120" s="94" t="s">
        <v>47</v>
      </c>
      <c r="C120" s="93">
        <v>216207.65431666668</v>
      </c>
      <c r="D120" s="57">
        <v>61219.632704399999</v>
      </c>
      <c r="E120" s="57">
        <v>62990.22888000001</v>
      </c>
      <c r="F120" s="57">
        <v>19164.991666666665</v>
      </c>
      <c r="G120" s="57">
        <v>1.5291666666666666</v>
      </c>
      <c r="H120" s="57">
        <v>931.08675240000014</v>
      </c>
      <c r="I120" s="57">
        <v>966.61824000000013</v>
      </c>
      <c r="J120" s="57">
        <v>0</v>
      </c>
      <c r="K120" s="342">
        <v>0</v>
      </c>
      <c r="L120" s="342">
        <v>242053.51833333334</v>
      </c>
      <c r="M120" s="347">
        <v>603535.2600601333</v>
      </c>
      <c r="N120" s="348">
        <v>182488.98727986662</v>
      </c>
      <c r="O120" s="342">
        <v>67691.6798652</v>
      </c>
      <c r="P120" s="342">
        <v>72690.995984000023</v>
      </c>
      <c r="Q120" s="342">
        <v>19164.991666666665</v>
      </c>
      <c r="R120" s="342">
        <v>1.5291666666666666</v>
      </c>
      <c r="S120" s="342">
        <v>1197.1115388000001</v>
      </c>
      <c r="T120" s="342">
        <v>966.61824000000013</v>
      </c>
      <c r="U120" s="342">
        <v>0</v>
      </c>
      <c r="V120" s="342">
        <v>0</v>
      </c>
      <c r="W120" s="342">
        <v>242053.51833333334</v>
      </c>
      <c r="X120" s="343">
        <v>586255.43207453331</v>
      </c>
    </row>
    <row r="121" spans="1:24">
      <c r="A121" s="60">
        <v>116</v>
      </c>
      <c r="B121" s="94" t="s">
        <v>47</v>
      </c>
      <c r="C121" s="93">
        <v>193035.58271666666</v>
      </c>
      <c r="D121" s="57">
        <v>61025.097028799995</v>
      </c>
      <c r="E121" s="57">
        <v>64565.729999999989</v>
      </c>
      <c r="F121" s="57">
        <v>14679.827499999999</v>
      </c>
      <c r="G121" s="57">
        <v>1.2733333333333332</v>
      </c>
      <c r="H121" s="57">
        <v>723.37203680000005</v>
      </c>
      <c r="I121" s="57">
        <v>808.04826666666656</v>
      </c>
      <c r="J121" s="57">
        <v>0</v>
      </c>
      <c r="K121" s="342">
        <v>0</v>
      </c>
      <c r="L121" s="342">
        <v>194957.73833333331</v>
      </c>
      <c r="M121" s="347">
        <v>529796.66921560001</v>
      </c>
      <c r="N121" s="348">
        <v>163005.97081906666</v>
      </c>
      <c r="O121" s="342">
        <v>68024.733854399979</v>
      </c>
      <c r="P121" s="342">
        <v>74513.714000000022</v>
      </c>
      <c r="Q121" s="342">
        <v>14679.827499999999</v>
      </c>
      <c r="R121" s="342">
        <v>1.2733333333333332</v>
      </c>
      <c r="S121" s="342">
        <v>930.0497615999999</v>
      </c>
      <c r="T121" s="342">
        <v>808.04826666666656</v>
      </c>
      <c r="U121" s="342">
        <v>0</v>
      </c>
      <c r="V121" s="342">
        <v>0</v>
      </c>
      <c r="W121" s="342">
        <v>194957.73833333331</v>
      </c>
      <c r="X121" s="343">
        <v>516921.35586839996</v>
      </c>
    </row>
    <row r="122" spans="1:24">
      <c r="A122" s="60">
        <v>117</v>
      </c>
      <c r="B122" s="94" t="s">
        <v>47</v>
      </c>
      <c r="C122" s="93">
        <v>90671.185266666682</v>
      </c>
      <c r="D122" s="57">
        <v>57770.1187536</v>
      </c>
      <c r="E122" s="57">
        <v>65195.504999999997</v>
      </c>
      <c r="F122" s="57">
        <v>7644.6399999999985</v>
      </c>
      <c r="G122" s="57">
        <v>0.48333333333333334</v>
      </c>
      <c r="H122" s="57">
        <v>384.70412959999999</v>
      </c>
      <c r="I122" s="57">
        <v>418.83552000000003</v>
      </c>
      <c r="J122" s="57">
        <v>0</v>
      </c>
      <c r="K122" s="342">
        <v>0</v>
      </c>
      <c r="L122" s="342">
        <v>103992.81833333336</v>
      </c>
      <c r="M122" s="347">
        <v>326078.29033653333</v>
      </c>
      <c r="N122" s="348">
        <v>76534.580479466676</v>
      </c>
      <c r="O122" s="342">
        <v>65199.76735680001</v>
      </c>
      <c r="P122" s="342">
        <v>75242.309000000008</v>
      </c>
      <c r="Q122" s="342">
        <v>7644.6399999999985</v>
      </c>
      <c r="R122" s="342">
        <v>0.48333333333333334</v>
      </c>
      <c r="S122" s="342">
        <v>494.61959519999999</v>
      </c>
      <c r="T122" s="342">
        <v>418.83552000000003</v>
      </c>
      <c r="U122" s="342">
        <v>0</v>
      </c>
      <c r="V122" s="342">
        <v>0</v>
      </c>
      <c r="W122" s="342">
        <v>103992.81833333336</v>
      </c>
      <c r="X122" s="343">
        <v>329528.05361813336</v>
      </c>
    </row>
    <row r="123" spans="1:24">
      <c r="A123" s="60">
        <v>118</v>
      </c>
      <c r="B123" s="94" t="s">
        <v>47</v>
      </c>
      <c r="C123" s="93">
        <v>218815.7250666667</v>
      </c>
      <c r="D123" s="57">
        <v>63031.732076400011</v>
      </c>
      <c r="E123" s="57">
        <v>65596.135200000004</v>
      </c>
      <c r="F123" s="57">
        <v>15273.417500000001</v>
      </c>
      <c r="G123" s="57">
        <v>1.3316666666666668</v>
      </c>
      <c r="H123" s="57">
        <v>759.21326040000019</v>
      </c>
      <c r="I123" s="57">
        <v>913.61519999999985</v>
      </c>
      <c r="J123" s="57">
        <v>0</v>
      </c>
      <c r="K123" s="342">
        <v>0</v>
      </c>
      <c r="L123" s="342">
        <v>206214.69583333333</v>
      </c>
      <c r="M123" s="347">
        <v>570605.86580346664</v>
      </c>
      <c r="N123" s="348">
        <v>184817.99217386669</v>
      </c>
      <c r="O123" s="342">
        <v>70229.258653199999</v>
      </c>
      <c r="P123" s="342">
        <v>75705.803359999991</v>
      </c>
      <c r="Q123" s="342">
        <v>15273.417500000001</v>
      </c>
      <c r="R123" s="342">
        <v>1.3316666666666668</v>
      </c>
      <c r="S123" s="342">
        <v>976.13133479999988</v>
      </c>
      <c r="T123" s="342">
        <v>913.61519999999985</v>
      </c>
      <c r="U123" s="342">
        <v>0</v>
      </c>
      <c r="V123" s="342">
        <v>0</v>
      </c>
      <c r="W123" s="342">
        <v>206214.69583333333</v>
      </c>
      <c r="X123" s="343">
        <v>554132.24572186661</v>
      </c>
    </row>
    <row r="124" spans="1:24">
      <c r="A124" s="60">
        <v>119</v>
      </c>
      <c r="B124" s="94" t="s">
        <v>47</v>
      </c>
      <c r="C124" s="93">
        <v>165946.92598333335</v>
      </c>
      <c r="D124" s="57">
        <v>61595.16440039999</v>
      </c>
      <c r="E124" s="57">
        <v>66511.818719999996</v>
      </c>
      <c r="F124" s="57">
        <v>10241.333333333334</v>
      </c>
      <c r="G124" s="57">
        <v>1.0591666666666666</v>
      </c>
      <c r="H124" s="57">
        <v>532.0004004000001</v>
      </c>
      <c r="I124" s="57">
        <v>775.64096000000006</v>
      </c>
      <c r="J124" s="57">
        <v>0</v>
      </c>
      <c r="K124" s="342">
        <v>0</v>
      </c>
      <c r="L124" s="342">
        <v>145616.77499999999</v>
      </c>
      <c r="M124" s="347">
        <v>451220.71796413325</v>
      </c>
      <c r="N124" s="348">
        <v>140194.02381053334</v>
      </c>
      <c r="O124" s="342">
        <v>69190.60293719999</v>
      </c>
      <c r="P124" s="342">
        <v>76765.169695999983</v>
      </c>
      <c r="Q124" s="342">
        <v>10241.333333333334</v>
      </c>
      <c r="R124" s="342">
        <v>1.0591666666666666</v>
      </c>
      <c r="S124" s="342">
        <v>684.00051480000002</v>
      </c>
      <c r="T124" s="342">
        <v>775.64096000000006</v>
      </c>
      <c r="U124" s="342">
        <v>0</v>
      </c>
      <c r="V124" s="342">
        <v>0</v>
      </c>
      <c r="W124" s="342">
        <v>145616.77499999999</v>
      </c>
      <c r="X124" s="343">
        <v>443468.60541853332</v>
      </c>
    </row>
    <row r="125" spans="1:24">
      <c r="A125" s="60">
        <v>120</v>
      </c>
      <c r="B125" s="94" t="s">
        <v>47</v>
      </c>
      <c r="C125" s="93">
        <v>230782.84488650001</v>
      </c>
      <c r="D125" s="57">
        <v>66540.475356604002</v>
      </c>
      <c r="E125" s="57">
        <v>66988.480800500009</v>
      </c>
      <c r="F125" s="57">
        <v>17819.669166666667</v>
      </c>
      <c r="G125" s="57">
        <v>1.3950000000000002</v>
      </c>
      <c r="H125" s="57">
        <v>871.79120297733334</v>
      </c>
      <c r="I125" s="57">
        <v>983.44969979999996</v>
      </c>
      <c r="J125" s="57">
        <v>0</v>
      </c>
      <c r="K125" s="342">
        <v>0</v>
      </c>
      <c r="L125" s="342">
        <v>232578.71583333332</v>
      </c>
      <c r="M125" s="347">
        <v>616566.82194638136</v>
      </c>
      <c r="N125" s="348">
        <v>194876.21607629198</v>
      </c>
      <c r="O125" s="342">
        <v>73950.419243552009</v>
      </c>
      <c r="P125" s="342">
        <v>77316.626340900009</v>
      </c>
      <c r="Q125" s="342">
        <v>17819.669166666667</v>
      </c>
      <c r="R125" s="342">
        <v>1.3950000000000002</v>
      </c>
      <c r="S125" s="342">
        <v>1120.8744038280001</v>
      </c>
      <c r="T125" s="342">
        <v>983.44969979999996</v>
      </c>
      <c r="U125" s="342">
        <v>0</v>
      </c>
      <c r="V125" s="342">
        <v>0</v>
      </c>
      <c r="W125" s="342">
        <v>232578.71583333332</v>
      </c>
      <c r="X125" s="343">
        <v>598647.36576437205</v>
      </c>
    </row>
    <row r="126" spans="1:24">
      <c r="A126" s="60">
        <v>121</v>
      </c>
      <c r="B126" s="94" t="s">
        <v>47</v>
      </c>
      <c r="C126" s="93">
        <v>243687.49729999996</v>
      </c>
      <c r="D126" s="57">
        <v>66411.303706800012</v>
      </c>
      <c r="E126" s="57">
        <v>67592.008799999996</v>
      </c>
      <c r="F126" s="57">
        <v>15927.905833333332</v>
      </c>
      <c r="G126" s="57">
        <v>1.6125</v>
      </c>
      <c r="H126" s="57">
        <v>787.82463480000013</v>
      </c>
      <c r="I126" s="57">
        <v>1031.6058133333333</v>
      </c>
      <c r="J126" s="57">
        <v>0</v>
      </c>
      <c r="K126" s="342">
        <v>0</v>
      </c>
      <c r="L126" s="342">
        <v>214125.08500000005</v>
      </c>
      <c r="M126" s="347">
        <v>609564.84358826675</v>
      </c>
      <c r="N126" s="348">
        <v>205865.6218664</v>
      </c>
      <c r="O126" s="342">
        <v>74027.120648399999</v>
      </c>
      <c r="P126" s="342">
        <v>78014.855839999989</v>
      </c>
      <c r="Q126" s="342">
        <v>15927.905833333332</v>
      </c>
      <c r="R126" s="342">
        <v>1.6125</v>
      </c>
      <c r="S126" s="342">
        <v>1012.9173875999999</v>
      </c>
      <c r="T126" s="342">
        <v>1031.6058133333333</v>
      </c>
      <c r="U126" s="342">
        <v>0</v>
      </c>
      <c r="V126" s="342">
        <v>0</v>
      </c>
      <c r="W126" s="342">
        <v>214125.08500000005</v>
      </c>
      <c r="X126" s="343">
        <v>590006.72488906665</v>
      </c>
    </row>
    <row r="127" spans="1:24">
      <c r="A127" s="60">
        <v>122</v>
      </c>
      <c r="B127" s="94" t="s">
        <v>47</v>
      </c>
      <c r="C127" s="93">
        <v>204180.77450833333</v>
      </c>
      <c r="D127" s="57">
        <v>68373.724381800013</v>
      </c>
      <c r="E127" s="57">
        <v>68109.077399999995</v>
      </c>
      <c r="F127" s="57">
        <v>18257.090000000004</v>
      </c>
      <c r="G127" s="57">
        <v>1.3633333333333333</v>
      </c>
      <c r="H127" s="57">
        <v>882.68698980000011</v>
      </c>
      <c r="I127" s="57">
        <v>995.68655999999999</v>
      </c>
      <c r="J127" s="57">
        <v>0</v>
      </c>
      <c r="K127" s="342">
        <v>0</v>
      </c>
      <c r="L127" s="342">
        <v>231470.19749999998</v>
      </c>
      <c r="M127" s="347">
        <v>592270.60067326669</v>
      </c>
      <c r="N127" s="348">
        <v>172335.39351473332</v>
      </c>
      <c r="O127" s="342">
        <v>76022.950133399994</v>
      </c>
      <c r="P127" s="342">
        <v>78613.059319999986</v>
      </c>
      <c r="Q127" s="342">
        <v>18257.090000000004</v>
      </c>
      <c r="R127" s="342">
        <v>1.3633333333333333</v>
      </c>
      <c r="S127" s="342">
        <v>1134.8832725999998</v>
      </c>
      <c r="T127" s="342">
        <v>995.68655999999999</v>
      </c>
      <c r="U127" s="342">
        <v>0</v>
      </c>
      <c r="V127" s="342">
        <v>0</v>
      </c>
      <c r="W127" s="342">
        <v>231470.19749999998</v>
      </c>
      <c r="X127" s="343">
        <v>578830.62363406667</v>
      </c>
    </row>
    <row r="128" spans="1:24">
      <c r="A128" s="60">
        <v>123</v>
      </c>
      <c r="B128" s="94" t="s">
        <v>47</v>
      </c>
      <c r="C128" s="93">
        <v>191629.02469166671</v>
      </c>
      <c r="D128" s="57">
        <v>66657.003683400006</v>
      </c>
      <c r="E128" s="57">
        <v>68505.527759999983</v>
      </c>
      <c r="F128" s="57">
        <v>14028.279999999999</v>
      </c>
      <c r="G128" s="57">
        <v>1.2008333333333334</v>
      </c>
      <c r="H128" s="57">
        <v>696.23051540000006</v>
      </c>
      <c r="I128" s="57">
        <v>897.4710399999999</v>
      </c>
      <c r="J128" s="57">
        <v>0</v>
      </c>
      <c r="K128" s="342">
        <v>0</v>
      </c>
      <c r="L128" s="342">
        <v>189787.90416666667</v>
      </c>
      <c r="M128" s="347">
        <v>532202.64269046672</v>
      </c>
      <c r="N128" s="348">
        <v>161833.47423886668</v>
      </c>
      <c r="O128" s="342">
        <v>74554.007710199992</v>
      </c>
      <c r="P128" s="342">
        <v>79071.717967999968</v>
      </c>
      <c r="Q128" s="342">
        <v>14028.279999999999</v>
      </c>
      <c r="R128" s="342">
        <v>1.2008333333333334</v>
      </c>
      <c r="S128" s="342">
        <v>895.15351980000014</v>
      </c>
      <c r="T128" s="342">
        <v>897.4710399999999</v>
      </c>
      <c r="U128" s="342">
        <v>0</v>
      </c>
      <c r="V128" s="342">
        <v>0</v>
      </c>
      <c r="W128" s="342">
        <v>189787.90416666667</v>
      </c>
      <c r="X128" s="343">
        <v>521069.20947686658</v>
      </c>
    </row>
    <row r="129" spans="1:24">
      <c r="A129" s="60">
        <v>124</v>
      </c>
      <c r="B129" s="94" t="s">
        <v>47</v>
      </c>
      <c r="C129" s="93">
        <v>253617.25398333336</v>
      </c>
      <c r="D129" s="57">
        <v>73997.761154399996</v>
      </c>
      <c r="E129" s="57">
        <v>69288.202799999985</v>
      </c>
      <c r="F129" s="57">
        <v>24852.913333333334</v>
      </c>
      <c r="G129" s="57">
        <v>1.9466666666666665</v>
      </c>
      <c r="H129" s="57">
        <v>1191.4536983999999</v>
      </c>
      <c r="I129" s="57">
        <v>1155.6561600000002</v>
      </c>
      <c r="J129" s="57">
        <v>0</v>
      </c>
      <c r="K129" s="342">
        <v>0</v>
      </c>
      <c r="L129" s="342">
        <v>311412.23166666663</v>
      </c>
      <c r="M129" s="347">
        <v>735517.41946280003</v>
      </c>
      <c r="N129" s="348">
        <v>213995.15707453329</v>
      </c>
      <c r="O129" s="342">
        <v>81643.93632719999</v>
      </c>
      <c r="P129" s="342">
        <v>79977.205039999986</v>
      </c>
      <c r="Q129" s="342">
        <v>24852.913333333334</v>
      </c>
      <c r="R129" s="342">
        <v>1.9466666666666665</v>
      </c>
      <c r="S129" s="342">
        <v>1531.8690408000002</v>
      </c>
      <c r="T129" s="342">
        <v>1155.6561600000002</v>
      </c>
      <c r="U129" s="342">
        <v>0</v>
      </c>
      <c r="V129" s="342">
        <v>0</v>
      </c>
      <c r="W129" s="342">
        <v>311412.23166666663</v>
      </c>
      <c r="X129" s="343">
        <v>714570.91530919983</v>
      </c>
    </row>
    <row r="130" spans="1:24">
      <c r="A130" s="60">
        <v>125</v>
      </c>
      <c r="B130" s="94" t="s">
        <v>47</v>
      </c>
      <c r="C130" s="93">
        <v>157788.48103333332</v>
      </c>
      <c r="D130" s="57">
        <v>69336.563141200008</v>
      </c>
      <c r="E130" s="57">
        <v>70897.764639999994</v>
      </c>
      <c r="F130" s="57">
        <v>12434.097499999998</v>
      </c>
      <c r="G130" s="57">
        <v>0.93666666666666654</v>
      </c>
      <c r="H130" s="57">
        <v>620.20016520000001</v>
      </c>
      <c r="I130" s="57">
        <v>1072.3888000000002</v>
      </c>
      <c r="J130" s="57">
        <v>0</v>
      </c>
      <c r="K130" s="342">
        <v>0</v>
      </c>
      <c r="L130" s="342">
        <v>168683.85250000001</v>
      </c>
      <c r="M130" s="347">
        <v>480834.28444640001</v>
      </c>
      <c r="N130" s="348">
        <v>133221.93086693334</v>
      </c>
      <c r="O130" s="342">
        <v>77829.489559600013</v>
      </c>
      <c r="P130" s="342">
        <v>81839.328351999997</v>
      </c>
      <c r="Q130" s="342">
        <v>12434.097499999998</v>
      </c>
      <c r="R130" s="342">
        <v>0.93666666666666654</v>
      </c>
      <c r="S130" s="342">
        <v>797.40021239999999</v>
      </c>
      <c r="T130" s="342">
        <v>1072.3888000000002</v>
      </c>
      <c r="U130" s="342">
        <v>0</v>
      </c>
      <c r="V130" s="342">
        <v>0</v>
      </c>
      <c r="W130" s="342">
        <v>168683.85250000001</v>
      </c>
      <c r="X130" s="343">
        <v>475879.42445759999</v>
      </c>
    </row>
    <row r="131" spans="1:24">
      <c r="A131" s="60">
        <v>126</v>
      </c>
      <c r="B131" s="94" t="s">
        <v>47</v>
      </c>
      <c r="C131" s="93">
        <v>261747.28469999999</v>
      </c>
      <c r="D131" s="57">
        <v>75774.460043200001</v>
      </c>
      <c r="E131" s="57">
        <v>44180.781479999998</v>
      </c>
      <c r="F131" s="57">
        <v>22913.873333333333</v>
      </c>
      <c r="G131" s="57">
        <v>1.9349999999999998</v>
      </c>
      <c r="H131" s="57">
        <v>1135.8807152000002</v>
      </c>
      <c r="I131" s="57">
        <v>1183.69776</v>
      </c>
      <c r="J131" s="57">
        <v>41.4</v>
      </c>
      <c r="K131" s="342">
        <v>0</v>
      </c>
      <c r="L131" s="342">
        <v>298182.69333333336</v>
      </c>
      <c r="M131" s="347">
        <v>705162.00636506674</v>
      </c>
      <c r="N131" s="348">
        <v>220920.43173360001</v>
      </c>
      <c r="O131" s="342">
        <v>83829.580801599994</v>
      </c>
      <c r="P131" s="342">
        <v>51013.054779999999</v>
      </c>
      <c r="Q131" s="342">
        <v>22913.873333333333</v>
      </c>
      <c r="R131" s="342">
        <v>1.9349999999999998</v>
      </c>
      <c r="S131" s="342">
        <v>1460.4180624000001</v>
      </c>
      <c r="T131" s="342">
        <v>1183.69776</v>
      </c>
      <c r="U131" s="342">
        <v>124.2</v>
      </c>
      <c r="V131" s="342">
        <v>0</v>
      </c>
      <c r="W131" s="342">
        <v>298182.69333333336</v>
      </c>
      <c r="X131" s="343">
        <v>679629.88480426674</v>
      </c>
    </row>
    <row r="132" spans="1:24">
      <c r="A132" s="60">
        <v>127</v>
      </c>
      <c r="B132" s="94" t="s">
        <v>47</v>
      </c>
      <c r="C132" s="93">
        <v>253373.16713333337</v>
      </c>
      <c r="D132" s="57">
        <v>75494.271134800001</v>
      </c>
      <c r="E132" s="57">
        <v>72534.172000000006</v>
      </c>
      <c r="F132" s="57">
        <v>18559.966666666667</v>
      </c>
      <c r="G132" s="57">
        <v>1.4191666666666665</v>
      </c>
      <c r="H132" s="57">
        <v>916.16070280000019</v>
      </c>
      <c r="I132" s="57">
        <v>1053.9924800000001</v>
      </c>
      <c r="J132" s="57">
        <v>0</v>
      </c>
      <c r="K132" s="342">
        <v>0</v>
      </c>
      <c r="L132" s="342">
        <v>246847.81666666665</v>
      </c>
      <c r="M132" s="347">
        <v>668780.96595093352</v>
      </c>
      <c r="N132" s="348">
        <v>213980.36072373335</v>
      </c>
      <c r="O132" s="342">
        <v>84096.578532400017</v>
      </c>
      <c r="P132" s="342">
        <v>83732.509600000005</v>
      </c>
      <c r="Q132" s="342">
        <v>18559.966666666667</v>
      </c>
      <c r="R132" s="342">
        <v>1.4191666666666665</v>
      </c>
      <c r="S132" s="342">
        <v>1177.9209036</v>
      </c>
      <c r="T132" s="342">
        <v>1053.9924800000001</v>
      </c>
      <c r="U132" s="342">
        <v>0</v>
      </c>
      <c r="V132" s="342">
        <v>0</v>
      </c>
      <c r="W132" s="342">
        <v>246847.81666666665</v>
      </c>
      <c r="X132" s="343">
        <v>649450.56473973347</v>
      </c>
    </row>
    <row r="133" spans="1:24">
      <c r="A133" s="60">
        <v>128</v>
      </c>
      <c r="B133" s="94" t="s">
        <v>47</v>
      </c>
      <c r="C133" s="93">
        <v>255469.93380833333</v>
      </c>
      <c r="D133" s="57">
        <v>75911.76987126669</v>
      </c>
      <c r="E133" s="57">
        <v>72913.098546666661</v>
      </c>
      <c r="F133" s="57">
        <v>17960.226666666666</v>
      </c>
      <c r="G133" s="57">
        <v>1.1016666666666666</v>
      </c>
      <c r="H133" s="57">
        <v>903.55928460000007</v>
      </c>
      <c r="I133" s="57">
        <v>1139.19552</v>
      </c>
      <c r="J133" s="57">
        <v>0</v>
      </c>
      <c r="K133" s="342">
        <v>0</v>
      </c>
      <c r="L133" s="342">
        <v>245748.10250000001</v>
      </c>
      <c r="M133" s="347">
        <v>670046.98786420014</v>
      </c>
      <c r="N133" s="348">
        <v>215765.2090611333</v>
      </c>
      <c r="O133" s="342">
        <v>84608.949004466689</v>
      </c>
      <c r="P133" s="342">
        <v>84170.894717333358</v>
      </c>
      <c r="Q133" s="342">
        <v>17960.226666666666</v>
      </c>
      <c r="R133" s="342">
        <v>1.1016666666666666</v>
      </c>
      <c r="S133" s="342">
        <v>1161.7190802</v>
      </c>
      <c r="T133" s="342">
        <v>1139.19552</v>
      </c>
      <c r="U133" s="342">
        <v>0</v>
      </c>
      <c r="V133" s="342">
        <v>0</v>
      </c>
      <c r="W133" s="342">
        <v>245748.10250000001</v>
      </c>
      <c r="X133" s="343">
        <v>650555.39821646677</v>
      </c>
    </row>
    <row r="134" spans="1:24">
      <c r="A134" s="60">
        <v>129</v>
      </c>
      <c r="B134" s="94" t="s">
        <v>47</v>
      </c>
      <c r="C134" s="93">
        <v>300598.19956666668</v>
      </c>
      <c r="D134" s="57">
        <v>81118.762488399996</v>
      </c>
      <c r="E134" s="57">
        <v>73295.5</v>
      </c>
      <c r="F134" s="57">
        <v>26224.281666666662</v>
      </c>
      <c r="G134" s="57">
        <v>2.15</v>
      </c>
      <c r="H134" s="57">
        <v>1275.8958323999998</v>
      </c>
      <c r="I134" s="57">
        <v>1266.71856</v>
      </c>
      <c r="J134" s="57">
        <v>0</v>
      </c>
      <c r="K134" s="342">
        <v>0</v>
      </c>
      <c r="L134" s="342">
        <v>335411.29333333333</v>
      </c>
      <c r="M134" s="347">
        <v>819192.80144746671</v>
      </c>
      <c r="N134" s="348">
        <v>253731.38356986665</v>
      </c>
      <c r="O134" s="342">
        <v>89581.637489200002</v>
      </c>
      <c r="P134" s="342">
        <v>84613.300000000017</v>
      </c>
      <c r="Q134" s="342">
        <v>26224.281666666662</v>
      </c>
      <c r="R134" s="342">
        <v>2.15</v>
      </c>
      <c r="S134" s="342">
        <v>1640.4374987999997</v>
      </c>
      <c r="T134" s="342">
        <v>1266.71856</v>
      </c>
      <c r="U134" s="342">
        <v>0</v>
      </c>
      <c r="V134" s="342">
        <v>0</v>
      </c>
      <c r="W134" s="342">
        <v>335411.29333333333</v>
      </c>
      <c r="X134" s="343">
        <v>792471.20211786672</v>
      </c>
    </row>
    <row r="135" spans="1:24">
      <c r="A135" s="60">
        <v>130</v>
      </c>
      <c r="B135" s="94" t="s">
        <v>47</v>
      </c>
      <c r="C135" s="93">
        <v>228304.41418333337</v>
      </c>
      <c r="D135" s="57">
        <v>76302.545979600007</v>
      </c>
      <c r="E135" s="57">
        <v>73606.5</v>
      </c>
      <c r="F135" s="57">
        <v>17408.919166666667</v>
      </c>
      <c r="G135" s="57">
        <v>1.7374999999999998</v>
      </c>
      <c r="H135" s="57">
        <v>850.4715156000002</v>
      </c>
      <c r="I135" s="57">
        <v>955.08144000000004</v>
      </c>
      <c r="J135" s="57">
        <v>0</v>
      </c>
      <c r="K135" s="342">
        <v>0</v>
      </c>
      <c r="L135" s="342">
        <v>227137.8075</v>
      </c>
      <c r="M135" s="347">
        <v>624567.47728520003</v>
      </c>
      <c r="N135" s="348">
        <v>192791.73264413336</v>
      </c>
      <c r="O135" s="342">
        <v>85199.070394800015</v>
      </c>
      <c r="P135" s="342">
        <v>84973.099999999991</v>
      </c>
      <c r="Q135" s="342">
        <v>17408.919166666667</v>
      </c>
      <c r="R135" s="342">
        <v>1.7374999999999998</v>
      </c>
      <c r="S135" s="342">
        <v>1093.4633772</v>
      </c>
      <c r="T135" s="342">
        <v>955.08144000000004</v>
      </c>
      <c r="U135" s="342">
        <v>0</v>
      </c>
      <c r="V135" s="342">
        <v>0</v>
      </c>
      <c r="W135" s="342">
        <v>227137.8075</v>
      </c>
      <c r="X135" s="343">
        <v>609560.91202279995</v>
      </c>
    </row>
    <row r="136" spans="1:24">
      <c r="A136" s="60">
        <v>131</v>
      </c>
      <c r="B136" s="94" t="s">
        <v>47</v>
      </c>
      <c r="C136" s="93">
        <v>135558.39930833332</v>
      </c>
      <c r="D136" s="57">
        <v>73847.538162600002</v>
      </c>
      <c r="E136" s="57">
        <v>74081.163749999992</v>
      </c>
      <c r="F136" s="57">
        <v>12006.403333333334</v>
      </c>
      <c r="G136" s="57">
        <v>1.0716666666666665</v>
      </c>
      <c r="H136" s="57">
        <v>595.07797860000005</v>
      </c>
      <c r="I136" s="57">
        <v>603.02565333333325</v>
      </c>
      <c r="J136" s="57">
        <v>0</v>
      </c>
      <c r="K136" s="342">
        <v>0</v>
      </c>
      <c r="L136" s="342">
        <v>157936.91250000001</v>
      </c>
      <c r="M136" s="347">
        <v>454629.59235286666</v>
      </c>
      <c r="N136" s="348">
        <v>114409.50635313334</v>
      </c>
      <c r="O136" s="342">
        <v>83068.282573799996</v>
      </c>
      <c r="P136" s="342">
        <v>85522.244749999983</v>
      </c>
      <c r="Q136" s="342">
        <v>12006.403333333334</v>
      </c>
      <c r="R136" s="342">
        <v>1.0716666666666665</v>
      </c>
      <c r="S136" s="342">
        <v>765.10025819999998</v>
      </c>
      <c r="T136" s="342">
        <v>603.02565333333325</v>
      </c>
      <c r="U136" s="342">
        <v>0</v>
      </c>
      <c r="V136" s="342">
        <v>0</v>
      </c>
      <c r="W136" s="342">
        <v>157936.91250000001</v>
      </c>
      <c r="X136" s="343">
        <v>454312.5470884667</v>
      </c>
    </row>
    <row r="137" spans="1:24">
      <c r="A137" s="60">
        <v>132</v>
      </c>
      <c r="B137" s="94" t="s">
        <v>47</v>
      </c>
      <c r="C137" s="93">
        <v>252716.47275416669</v>
      </c>
      <c r="D137" s="57">
        <v>82141.257840899998</v>
      </c>
      <c r="E137" s="57">
        <v>75413.53439999999</v>
      </c>
      <c r="F137" s="57">
        <v>22677.029999999995</v>
      </c>
      <c r="G137" s="57">
        <v>1.8316666666666668</v>
      </c>
      <c r="H137" s="57">
        <v>1099.9653049000001</v>
      </c>
      <c r="I137" s="57">
        <v>1081.3735200000001</v>
      </c>
      <c r="J137" s="57">
        <v>0</v>
      </c>
      <c r="K137" s="342">
        <v>0</v>
      </c>
      <c r="L137" s="342">
        <v>286766.38833333331</v>
      </c>
      <c r="M137" s="347">
        <v>721897.85381996667</v>
      </c>
      <c r="N137" s="348">
        <v>213295.9455373667</v>
      </c>
      <c r="O137" s="342">
        <v>91224.848036699987</v>
      </c>
      <c r="P137" s="342">
        <v>87063.681920000017</v>
      </c>
      <c r="Q137" s="342">
        <v>22677.029999999995</v>
      </c>
      <c r="R137" s="342">
        <v>1.8316666666666668</v>
      </c>
      <c r="S137" s="342">
        <v>1414.2411063</v>
      </c>
      <c r="T137" s="342">
        <v>1081.3735200000001</v>
      </c>
      <c r="U137" s="342">
        <v>0</v>
      </c>
      <c r="V137" s="342">
        <v>0</v>
      </c>
      <c r="W137" s="342">
        <v>286766.38833333331</v>
      </c>
      <c r="X137" s="343">
        <v>703525.34012036666</v>
      </c>
    </row>
    <row r="138" spans="1:24">
      <c r="A138" s="60">
        <v>133</v>
      </c>
      <c r="B138" s="94" t="s">
        <v>47</v>
      </c>
      <c r="C138" s="93">
        <v>282943.21688333334</v>
      </c>
      <c r="D138" s="57">
        <v>82393.096342799996</v>
      </c>
      <c r="E138" s="57">
        <v>76370.419200000018</v>
      </c>
      <c r="F138" s="57">
        <v>20220.770833333336</v>
      </c>
      <c r="G138" s="57">
        <v>1.8308333333333335</v>
      </c>
      <c r="H138" s="57">
        <v>1003.5785507999999</v>
      </c>
      <c r="I138" s="57">
        <v>1179.8999999999999</v>
      </c>
      <c r="J138" s="57">
        <v>0</v>
      </c>
      <c r="K138" s="342">
        <v>0</v>
      </c>
      <c r="L138" s="342">
        <v>271685.45</v>
      </c>
      <c r="M138" s="347">
        <v>735798.2626436</v>
      </c>
      <c r="N138" s="348">
        <v>238966.65133773326</v>
      </c>
      <c r="O138" s="342">
        <v>91771.602956400005</v>
      </c>
      <c r="P138" s="342">
        <v>88170.714559999979</v>
      </c>
      <c r="Q138" s="342">
        <v>20220.770833333336</v>
      </c>
      <c r="R138" s="342">
        <v>1.8308333333333335</v>
      </c>
      <c r="S138" s="342">
        <v>1290.3152795999997</v>
      </c>
      <c r="T138" s="342">
        <v>1179.8999999999999</v>
      </c>
      <c r="U138" s="342">
        <v>0</v>
      </c>
      <c r="V138" s="342">
        <v>0</v>
      </c>
      <c r="W138" s="342">
        <v>271685.45</v>
      </c>
      <c r="X138" s="343">
        <v>713287.23580039991</v>
      </c>
    </row>
    <row r="139" spans="1:24">
      <c r="A139" s="60">
        <v>134</v>
      </c>
      <c r="B139" s="94" t="s">
        <v>47</v>
      </c>
      <c r="C139" s="93">
        <v>150428.9944</v>
      </c>
      <c r="D139" s="57">
        <v>93531.412650400001</v>
      </c>
      <c r="E139" s="57">
        <v>80431.083999999988</v>
      </c>
      <c r="F139" s="57">
        <v>28835.669166666659</v>
      </c>
      <c r="G139" s="57">
        <v>2.6641666666666666</v>
      </c>
      <c r="H139" s="57">
        <v>1404.7471144000001</v>
      </c>
      <c r="I139" s="57">
        <v>1485.2847999999997</v>
      </c>
      <c r="J139" s="57">
        <v>118.38333333333334</v>
      </c>
      <c r="K139" s="342">
        <v>0</v>
      </c>
      <c r="L139" s="342">
        <v>359116.52499999997</v>
      </c>
      <c r="M139" s="347">
        <v>715354.76463146671</v>
      </c>
      <c r="N139" s="348">
        <v>126441.0433792</v>
      </c>
      <c r="O139" s="342">
        <v>103466.9796952</v>
      </c>
      <c r="P139" s="342">
        <v>92868.551200000002</v>
      </c>
      <c r="Q139" s="342">
        <v>28835.669166666659</v>
      </c>
      <c r="R139" s="342">
        <v>2.6641666666666666</v>
      </c>
      <c r="S139" s="342">
        <v>1806.1034327999998</v>
      </c>
      <c r="T139" s="342">
        <v>1485.2847999999997</v>
      </c>
      <c r="U139" s="342">
        <v>355.15000000000003</v>
      </c>
      <c r="V139" s="342">
        <v>0</v>
      </c>
      <c r="W139" s="342">
        <v>359116.52499999997</v>
      </c>
      <c r="X139" s="343">
        <v>714377.97084053338</v>
      </c>
    </row>
    <row r="140" spans="1:24">
      <c r="A140" s="60">
        <v>135</v>
      </c>
      <c r="B140" s="94" t="s">
        <v>47</v>
      </c>
      <c r="C140" s="93">
        <v>259332.85195833337</v>
      </c>
      <c r="D140" s="57">
        <v>95357.836618999994</v>
      </c>
      <c r="E140" s="57">
        <v>44919.182836</v>
      </c>
      <c r="F140" s="57">
        <v>19550.64333333333</v>
      </c>
      <c r="G140" s="57">
        <v>1.3808333333333336</v>
      </c>
      <c r="H140" s="57">
        <v>993.73129099999994</v>
      </c>
      <c r="I140" s="57">
        <v>1350.5268800000001</v>
      </c>
      <c r="J140" s="57">
        <v>0</v>
      </c>
      <c r="K140" s="342">
        <v>0</v>
      </c>
      <c r="L140" s="342">
        <v>268849.28750000003</v>
      </c>
      <c r="M140" s="347">
        <v>690355.44125100004</v>
      </c>
      <c r="N140" s="348">
        <v>218974.41004633333</v>
      </c>
      <c r="O140" s="342">
        <v>106661.192501</v>
      </c>
      <c r="P140" s="342">
        <v>51850.126226</v>
      </c>
      <c r="Q140" s="342">
        <v>19550.64333333333</v>
      </c>
      <c r="R140" s="342">
        <v>1.3808333333333336</v>
      </c>
      <c r="S140" s="342">
        <v>1277.6545169999997</v>
      </c>
      <c r="T140" s="342">
        <v>1350.5268800000001</v>
      </c>
      <c r="U140" s="342">
        <v>0</v>
      </c>
      <c r="V140" s="342">
        <v>0</v>
      </c>
      <c r="W140" s="342">
        <v>268849.28750000003</v>
      </c>
      <c r="X140" s="343">
        <v>668515.22183700011</v>
      </c>
    </row>
    <row r="141" spans="1:24">
      <c r="A141" s="60">
        <v>136</v>
      </c>
      <c r="B141" s="94" t="s">
        <v>47</v>
      </c>
      <c r="C141" s="93">
        <v>320822.60700833338</v>
      </c>
      <c r="D141" s="57">
        <v>99045.813469800007</v>
      </c>
      <c r="E141" s="57">
        <v>85076.988599999997</v>
      </c>
      <c r="F141" s="57">
        <v>25835.081666666669</v>
      </c>
      <c r="G141" s="57">
        <v>2.0916666666666663</v>
      </c>
      <c r="H141" s="57">
        <v>1282.0727178</v>
      </c>
      <c r="I141" s="57">
        <v>1425.2161599999999</v>
      </c>
      <c r="J141" s="57">
        <v>0</v>
      </c>
      <c r="K141" s="342">
        <v>0</v>
      </c>
      <c r="L141" s="342">
        <v>339233.71916666668</v>
      </c>
      <c r="M141" s="347">
        <v>872723.59045593347</v>
      </c>
      <c r="N141" s="348">
        <v>270858.11631873331</v>
      </c>
      <c r="O141" s="342">
        <v>110117.29339739999</v>
      </c>
      <c r="P141" s="342">
        <v>98243.459480000005</v>
      </c>
      <c r="Q141" s="342">
        <v>25835.081666666669</v>
      </c>
      <c r="R141" s="342">
        <v>2.0916666666666663</v>
      </c>
      <c r="S141" s="342">
        <v>1648.3792085999996</v>
      </c>
      <c r="T141" s="342">
        <v>1425.2161599999999</v>
      </c>
      <c r="U141" s="342">
        <v>0</v>
      </c>
      <c r="V141" s="342">
        <v>0</v>
      </c>
      <c r="W141" s="342">
        <v>339233.71916666668</v>
      </c>
      <c r="X141" s="343">
        <v>847363.35706473328</v>
      </c>
    </row>
    <row r="142" spans="1:24">
      <c r="A142" s="60">
        <v>137</v>
      </c>
      <c r="B142" s="94" t="s">
        <v>47</v>
      </c>
      <c r="C142" s="93">
        <v>361881.70044999995</v>
      </c>
      <c r="D142" s="57">
        <v>103026.74380120001</v>
      </c>
      <c r="E142" s="57">
        <v>85833.303280000007</v>
      </c>
      <c r="F142" s="57">
        <v>31316.370833333331</v>
      </c>
      <c r="G142" s="57">
        <v>2.2675000000000005</v>
      </c>
      <c r="H142" s="57">
        <v>1510.1784572000004</v>
      </c>
      <c r="I142" s="57">
        <v>1599.9155733333334</v>
      </c>
      <c r="J142" s="57">
        <v>0</v>
      </c>
      <c r="K142" s="342">
        <v>0</v>
      </c>
      <c r="L142" s="342">
        <v>403157.27583333338</v>
      </c>
      <c r="M142" s="347">
        <v>988327.75572839996</v>
      </c>
      <c r="N142" s="348">
        <v>305478.0769396</v>
      </c>
      <c r="O142" s="342">
        <v>114070.50424359999</v>
      </c>
      <c r="P142" s="342">
        <v>99118.449903999994</v>
      </c>
      <c r="Q142" s="342">
        <v>31316.370833333331</v>
      </c>
      <c r="R142" s="342">
        <v>2.2675000000000005</v>
      </c>
      <c r="S142" s="342">
        <v>1941.6580163999997</v>
      </c>
      <c r="T142" s="342">
        <v>1599.9155733333334</v>
      </c>
      <c r="U142" s="342">
        <v>0</v>
      </c>
      <c r="V142" s="342">
        <v>0</v>
      </c>
      <c r="W142" s="342">
        <v>403157.27583333338</v>
      </c>
      <c r="X142" s="343">
        <v>956684.51884359994</v>
      </c>
    </row>
    <row r="143" spans="1:24">
      <c r="A143" s="136">
        <v>138</v>
      </c>
      <c r="B143" s="163" t="s">
        <v>47</v>
      </c>
      <c r="C143" s="140">
        <v>378409.08780000004</v>
      </c>
      <c r="D143" s="137">
        <v>105111.7015728</v>
      </c>
      <c r="E143" s="137">
        <v>86510.322833333325</v>
      </c>
      <c r="F143" s="137">
        <v>32328.798333333336</v>
      </c>
      <c r="G143" s="137">
        <v>2.4649999999999999</v>
      </c>
      <c r="H143" s="137">
        <v>1565.4840208000003</v>
      </c>
      <c r="I143" s="137">
        <v>1633.9788799999999</v>
      </c>
      <c r="J143" s="137">
        <v>0</v>
      </c>
      <c r="K143" s="344">
        <v>0</v>
      </c>
      <c r="L143" s="344">
        <v>413043.72416666662</v>
      </c>
      <c r="M143" s="345">
        <v>1018605.5626069332</v>
      </c>
      <c r="N143" s="346">
        <v>319439.00041439995</v>
      </c>
      <c r="O143" s="344">
        <v>116312.7126264</v>
      </c>
      <c r="P143" s="344">
        <v>99900.354066666667</v>
      </c>
      <c r="Q143" s="344">
        <v>32328.798333333336</v>
      </c>
      <c r="R143" s="344">
        <v>2.4649999999999999</v>
      </c>
      <c r="S143" s="344">
        <v>2012.7651696</v>
      </c>
      <c r="T143" s="344">
        <v>1633.9788799999999</v>
      </c>
      <c r="U143" s="344">
        <v>0</v>
      </c>
      <c r="V143" s="342">
        <v>0</v>
      </c>
      <c r="W143" s="348">
        <v>413043.72416666662</v>
      </c>
      <c r="X143" s="343">
        <v>984673.79865706654</v>
      </c>
    </row>
    <row r="144" spans="1:24">
      <c r="A144" s="60">
        <v>139</v>
      </c>
      <c r="B144" s="94" t="s">
        <v>47</v>
      </c>
      <c r="C144" s="93">
        <v>316019.62134166661</v>
      </c>
      <c r="D144" s="57">
        <v>108118.30056180002</v>
      </c>
      <c r="E144" s="57">
        <v>58750.880990000012</v>
      </c>
      <c r="F144" s="57">
        <v>28593.576666666671</v>
      </c>
      <c r="G144" s="57">
        <v>2.4216666666666669</v>
      </c>
      <c r="H144" s="57">
        <v>1390.2501858000003</v>
      </c>
      <c r="I144" s="57">
        <v>1439.7852799999998</v>
      </c>
      <c r="J144" s="57">
        <v>0</v>
      </c>
      <c r="K144" s="342">
        <v>0</v>
      </c>
      <c r="L144" s="342">
        <v>353434.89083333337</v>
      </c>
      <c r="M144" s="347">
        <v>867749.72752593341</v>
      </c>
      <c r="N144" s="348">
        <v>266714.32767606666</v>
      </c>
      <c r="O144" s="342">
        <v>120228.70317539999</v>
      </c>
      <c r="P144" s="342">
        <v>67827.462872666671</v>
      </c>
      <c r="Q144" s="342">
        <v>28593.576666666671</v>
      </c>
      <c r="R144" s="342">
        <v>2.4216666666666669</v>
      </c>
      <c r="S144" s="342">
        <v>1787.4645246</v>
      </c>
      <c r="T144" s="342">
        <v>1439.7852799999998</v>
      </c>
      <c r="U144" s="342">
        <v>0</v>
      </c>
      <c r="V144" s="342">
        <v>0</v>
      </c>
      <c r="W144" s="348">
        <v>353434.89083333337</v>
      </c>
      <c r="X144" s="343">
        <v>840028.63269540004</v>
      </c>
    </row>
    <row r="145" spans="1:24">
      <c r="A145" s="60">
        <v>140</v>
      </c>
      <c r="B145" s="94" t="s">
        <v>47</v>
      </c>
      <c r="C145" s="93">
        <v>289846.99682499998</v>
      </c>
      <c r="D145" s="57">
        <v>103513.93582020001</v>
      </c>
      <c r="E145" s="57">
        <v>89926.995039999994</v>
      </c>
      <c r="F145" s="57">
        <v>19615.412500000002</v>
      </c>
      <c r="G145" s="57">
        <v>1.6074999999999999</v>
      </c>
      <c r="H145" s="57">
        <v>1009.5351322</v>
      </c>
      <c r="I145" s="57">
        <v>1218.6270933333333</v>
      </c>
      <c r="J145" s="57">
        <v>0</v>
      </c>
      <c r="K145" s="342">
        <v>0</v>
      </c>
      <c r="L145" s="342">
        <v>273640.61249999999</v>
      </c>
      <c r="M145" s="347">
        <v>778773.72241073335</v>
      </c>
      <c r="N145" s="348">
        <v>244810.32951460002</v>
      </c>
      <c r="O145" s="342">
        <v>115969.31839260001</v>
      </c>
      <c r="P145" s="342">
        <v>103852.65664</v>
      </c>
      <c r="Q145" s="342">
        <v>19615.412500000002</v>
      </c>
      <c r="R145" s="342">
        <v>1.6074999999999999</v>
      </c>
      <c r="S145" s="342">
        <v>1297.9737413999999</v>
      </c>
      <c r="T145" s="342">
        <v>1218.6270933333333</v>
      </c>
      <c r="U145" s="342">
        <v>0</v>
      </c>
      <c r="V145" s="342">
        <v>0</v>
      </c>
      <c r="W145" s="348">
        <v>273640.61249999999</v>
      </c>
      <c r="X145" s="343">
        <v>760406.53788193339</v>
      </c>
    </row>
    <row r="146" spans="1:24">
      <c r="A146" s="60">
        <v>141</v>
      </c>
      <c r="B146" s="94" t="s">
        <v>47</v>
      </c>
      <c r="C146" s="93">
        <v>51566.772534999989</v>
      </c>
      <c r="D146" s="57">
        <v>96861.182492359992</v>
      </c>
      <c r="E146" s="57">
        <v>82459.561473999987</v>
      </c>
      <c r="F146" s="57">
        <v>2060.6408333333334</v>
      </c>
      <c r="G146" s="57">
        <v>4.1666666666666664E-2</v>
      </c>
      <c r="H146" s="57">
        <v>88.437731293333343</v>
      </c>
      <c r="I146" s="57">
        <v>1179.9045907999998</v>
      </c>
      <c r="J146" s="57">
        <v>14.723333333333334</v>
      </c>
      <c r="K146" s="342">
        <v>0</v>
      </c>
      <c r="L146" s="342">
        <v>22193.664166666666</v>
      </c>
      <c r="M146" s="347">
        <v>256424.92882345326</v>
      </c>
      <c r="N146" s="348">
        <v>43617.855056280001</v>
      </c>
      <c r="O146" s="342">
        <v>110808.25631268001</v>
      </c>
      <c r="P146" s="342">
        <v>95226.153623999984</v>
      </c>
      <c r="Q146" s="342">
        <v>2060.6408333333334</v>
      </c>
      <c r="R146" s="342">
        <v>4.1666666666666664E-2</v>
      </c>
      <c r="S146" s="342">
        <v>113.70565451999998</v>
      </c>
      <c r="T146" s="342">
        <v>1179.9045907999998</v>
      </c>
      <c r="U146" s="342">
        <v>44.170000000000009</v>
      </c>
      <c r="V146" s="342">
        <v>0</v>
      </c>
      <c r="W146" s="348">
        <v>22193.664166666666</v>
      </c>
      <c r="X146" s="343">
        <v>275244.39190494665</v>
      </c>
    </row>
    <row r="147" spans="1:24">
      <c r="A147" s="60">
        <v>142</v>
      </c>
      <c r="B147" s="94" t="s">
        <v>47</v>
      </c>
      <c r="C147" s="93">
        <v>303182.28945833334</v>
      </c>
      <c r="D147" s="57">
        <v>121456.81068299997</v>
      </c>
      <c r="E147" s="57">
        <v>97230.425000000032</v>
      </c>
      <c r="F147" s="57">
        <v>26354.872500000001</v>
      </c>
      <c r="G147" s="57">
        <v>2.3258333333333332</v>
      </c>
      <c r="H147" s="57">
        <v>1284.6939630000004</v>
      </c>
      <c r="I147" s="57">
        <v>1322.69136</v>
      </c>
      <c r="J147" s="57">
        <v>0</v>
      </c>
      <c r="K147" s="342">
        <v>0</v>
      </c>
      <c r="L147" s="342">
        <v>340961.69083333336</v>
      </c>
      <c r="M147" s="347">
        <v>891795.79963100003</v>
      </c>
      <c r="N147" s="348">
        <v>255914.09644233334</v>
      </c>
      <c r="O147" s="342">
        <v>135803.01942900001</v>
      </c>
      <c r="P147" s="342">
        <v>112289.55000000003</v>
      </c>
      <c r="Q147" s="342">
        <v>26354.872500000001</v>
      </c>
      <c r="R147" s="342">
        <v>2.3258333333333332</v>
      </c>
      <c r="S147" s="342">
        <v>1651.7493810000003</v>
      </c>
      <c r="T147" s="342">
        <v>1322.69136</v>
      </c>
      <c r="U147" s="342">
        <v>0</v>
      </c>
      <c r="V147" s="342">
        <v>0</v>
      </c>
      <c r="W147" s="348">
        <v>340961.69083333336</v>
      </c>
      <c r="X147" s="343">
        <v>874299.99577899999</v>
      </c>
    </row>
    <row r="148" spans="1:24">
      <c r="A148" s="60">
        <v>143</v>
      </c>
      <c r="B148" s="94" t="s">
        <v>47</v>
      </c>
      <c r="C148" s="93">
        <v>338398.00715000002</v>
      </c>
      <c r="D148" s="57">
        <v>124412.41223639999</v>
      </c>
      <c r="E148" s="57">
        <v>97457</v>
      </c>
      <c r="F148" s="57">
        <v>29899.929999999997</v>
      </c>
      <c r="G148" s="57">
        <v>1.8875000000000002</v>
      </c>
      <c r="H148" s="57">
        <v>1479.8492604</v>
      </c>
      <c r="I148" s="57">
        <v>1540.05792</v>
      </c>
      <c r="J148" s="57">
        <v>0</v>
      </c>
      <c r="K148" s="342">
        <v>0</v>
      </c>
      <c r="L148" s="342">
        <v>393018.19666666671</v>
      </c>
      <c r="M148" s="347">
        <v>986207.3407334669</v>
      </c>
      <c r="N148" s="348">
        <v>285607.41425720003</v>
      </c>
      <c r="O148" s="342">
        <v>138668.97001320001</v>
      </c>
      <c r="P148" s="342">
        <v>112551</v>
      </c>
      <c r="Q148" s="342">
        <v>29899.929999999997</v>
      </c>
      <c r="R148" s="342">
        <v>1.8875000000000002</v>
      </c>
      <c r="S148" s="342">
        <v>1902.6633348000003</v>
      </c>
      <c r="T148" s="342">
        <v>1540.05792</v>
      </c>
      <c r="U148" s="342">
        <v>0</v>
      </c>
      <c r="V148" s="342">
        <v>0</v>
      </c>
      <c r="W148" s="348">
        <v>393018.19666666671</v>
      </c>
      <c r="X148" s="343">
        <v>963190.11969186692</v>
      </c>
    </row>
    <row r="149" spans="1:24">
      <c r="A149" s="60">
        <v>144</v>
      </c>
      <c r="B149" s="94" t="s">
        <v>47</v>
      </c>
      <c r="C149" s="93">
        <v>364183.68673333334</v>
      </c>
      <c r="D149" s="57">
        <v>122811.4704264</v>
      </c>
      <c r="E149" s="57">
        <v>97229.744037333337</v>
      </c>
      <c r="F149" s="57">
        <v>27345.928333333333</v>
      </c>
      <c r="G149" s="57">
        <v>2.2266666666666666</v>
      </c>
      <c r="H149" s="57">
        <v>1331.7751944000001</v>
      </c>
      <c r="I149" s="57">
        <v>1635.5649599999999</v>
      </c>
      <c r="J149" s="57">
        <v>0</v>
      </c>
      <c r="K149" s="342">
        <v>0</v>
      </c>
      <c r="L149" s="342">
        <v>356534.81749999995</v>
      </c>
      <c r="M149" s="347">
        <v>971075.21385146654</v>
      </c>
      <c r="N149" s="348">
        <v>307552.3667525333</v>
      </c>
      <c r="O149" s="342">
        <v>137230.00635119996</v>
      </c>
      <c r="P149" s="342">
        <v>112285.96730666666</v>
      </c>
      <c r="Q149" s="342">
        <v>27345.928333333333</v>
      </c>
      <c r="R149" s="342">
        <v>2.2266666666666666</v>
      </c>
      <c r="S149" s="342">
        <v>1712.2823928</v>
      </c>
      <c r="T149" s="342">
        <v>1635.5649599999999</v>
      </c>
      <c r="U149" s="342">
        <v>0</v>
      </c>
      <c r="V149" s="342">
        <v>0</v>
      </c>
      <c r="W149" s="348">
        <v>356534.81749999995</v>
      </c>
      <c r="X149" s="343">
        <v>944299.16026319982</v>
      </c>
    </row>
    <row r="150" spans="1:24">
      <c r="A150" s="60">
        <v>145</v>
      </c>
      <c r="B150" s="94" t="s">
        <v>47</v>
      </c>
      <c r="C150" s="93">
        <v>466201.3291583333</v>
      </c>
      <c r="D150" s="57">
        <v>131109.97569820003</v>
      </c>
      <c r="E150" s="57">
        <v>99877.344639999981</v>
      </c>
      <c r="F150" s="57">
        <v>31311.657500000001</v>
      </c>
      <c r="G150" s="57">
        <v>2.9633333333333334</v>
      </c>
      <c r="H150" s="57">
        <v>1563.1146902000003</v>
      </c>
      <c r="I150" s="57">
        <v>1890.7680533333332</v>
      </c>
      <c r="J150" s="57">
        <v>0</v>
      </c>
      <c r="K150" s="342">
        <v>0</v>
      </c>
      <c r="L150" s="342">
        <v>432185.35583333328</v>
      </c>
      <c r="M150" s="347">
        <v>1164142.5089067332</v>
      </c>
      <c r="N150" s="348">
        <v>393804.87719193334</v>
      </c>
      <c r="O150" s="342">
        <v>146124.37750659999</v>
      </c>
      <c r="P150" s="342">
        <v>115343.89023999999</v>
      </c>
      <c r="Q150" s="342">
        <v>31311.657500000001</v>
      </c>
      <c r="R150" s="342">
        <v>2.9633333333333334</v>
      </c>
      <c r="S150" s="342">
        <v>2009.7188873999996</v>
      </c>
      <c r="T150" s="342">
        <v>1890.7680533333332</v>
      </c>
      <c r="U150" s="342">
        <v>0</v>
      </c>
      <c r="V150" s="342">
        <v>0</v>
      </c>
      <c r="W150" s="348">
        <v>432185.35583333328</v>
      </c>
      <c r="X150" s="343">
        <v>1122673.6085459332</v>
      </c>
    </row>
    <row r="151" spans="1:24">
      <c r="A151" s="60">
        <v>146</v>
      </c>
      <c r="B151" s="94" t="s">
        <v>47</v>
      </c>
      <c r="C151" s="93">
        <v>434093.24830000004</v>
      </c>
      <c r="D151" s="57">
        <v>133397.3569368</v>
      </c>
      <c r="E151" s="57">
        <v>100934.29183999998</v>
      </c>
      <c r="F151" s="57">
        <v>31282.958333333332</v>
      </c>
      <c r="G151" s="57">
        <v>2.8974999999999995</v>
      </c>
      <c r="H151" s="57">
        <v>1548.1913048000004</v>
      </c>
      <c r="I151" s="57">
        <v>1837.6386666666667</v>
      </c>
      <c r="J151" s="57">
        <v>0</v>
      </c>
      <c r="K151" s="342">
        <v>0</v>
      </c>
      <c r="L151" s="342">
        <v>417211.04000000004</v>
      </c>
      <c r="M151" s="347">
        <v>1120307.6228816002</v>
      </c>
      <c r="N151" s="348">
        <v>366618.20382639999</v>
      </c>
      <c r="O151" s="342">
        <v>148786.66221839999</v>
      </c>
      <c r="P151" s="342">
        <v>116563.52544</v>
      </c>
      <c r="Q151" s="342">
        <v>31282.958333333332</v>
      </c>
      <c r="R151" s="342">
        <v>2.8974999999999995</v>
      </c>
      <c r="S151" s="342">
        <v>1990.5316776</v>
      </c>
      <c r="T151" s="342">
        <v>1837.6386666666667</v>
      </c>
      <c r="U151" s="342">
        <v>0</v>
      </c>
      <c r="V151" s="342">
        <v>0</v>
      </c>
      <c r="W151" s="348">
        <v>417211.04000000004</v>
      </c>
      <c r="X151" s="343">
        <v>1084293.4576624001</v>
      </c>
    </row>
    <row r="152" spans="1:24">
      <c r="A152" s="60">
        <v>147</v>
      </c>
      <c r="B152" s="94" t="s">
        <v>47</v>
      </c>
      <c r="C152" s="93">
        <v>214196.60890000002</v>
      </c>
      <c r="D152" s="57">
        <v>126244.22604840003</v>
      </c>
      <c r="E152" s="57">
        <v>100051.03466666669</v>
      </c>
      <c r="F152" s="57">
        <v>17346.642500000002</v>
      </c>
      <c r="G152" s="57">
        <v>1.3991666666666667</v>
      </c>
      <c r="H152" s="57">
        <v>865.64739240000006</v>
      </c>
      <c r="I152" s="57">
        <v>923.91552000000001</v>
      </c>
      <c r="J152" s="57">
        <v>0</v>
      </c>
      <c r="K152" s="342">
        <v>0</v>
      </c>
      <c r="L152" s="342">
        <v>231611.57750000001</v>
      </c>
      <c r="M152" s="347">
        <v>691241.05169413344</v>
      </c>
      <c r="N152" s="348">
        <v>180831.16538320002</v>
      </c>
      <c r="O152" s="342">
        <v>142413.31456920001</v>
      </c>
      <c r="P152" s="342">
        <v>115531.99573333334</v>
      </c>
      <c r="Q152" s="342">
        <v>17346.642500000002</v>
      </c>
      <c r="R152" s="342">
        <v>1.3991666666666667</v>
      </c>
      <c r="S152" s="342">
        <v>1112.9752188</v>
      </c>
      <c r="T152" s="342">
        <v>923.91552000000001</v>
      </c>
      <c r="U152" s="342">
        <v>0</v>
      </c>
      <c r="V152" s="342">
        <v>0</v>
      </c>
      <c r="W152" s="348">
        <v>231611.57750000001</v>
      </c>
      <c r="X152" s="343">
        <v>689772.98559120006</v>
      </c>
    </row>
    <row r="153" spans="1:24">
      <c r="A153" s="60">
        <v>148</v>
      </c>
      <c r="B153" s="94" t="s">
        <v>47</v>
      </c>
      <c r="C153" s="93">
        <v>504165.12680000003</v>
      </c>
      <c r="D153" s="57">
        <v>153533.90587079999</v>
      </c>
      <c r="E153" s="57">
        <v>108272.61502400001</v>
      </c>
      <c r="F153" s="57">
        <v>36170.414166666669</v>
      </c>
      <c r="G153" s="57">
        <v>3.2883333333333327</v>
      </c>
      <c r="H153" s="57">
        <v>1786.9670868000001</v>
      </c>
      <c r="I153" s="57">
        <v>2146.9586133333337</v>
      </c>
      <c r="J153" s="57">
        <v>0</v>
      </c>
      <c r="K153" s="342">
        <v>0</v>
      </c>
      <c r="L153" s="342">
        <v>476445.98750000005</v>
      </c>
      <c r="M153" s="347">
        <v>1282525.2633949334</v>
      </c>
      <c r="N153" s="348">
        <v>425805.94010240003</v>
      </c>
      <c r="O153" s="342">
        <v>171232.6688364</v>
      </c>
      <c r="P153" s="342">
        <v>125031.38198400002</v>
      </c>
      <c r="Q153" s="342">
        <v>36170.414166666669</v>
      </c>
      <c r="R153" s="342">
        <v>3.2883333333333327</v>
      </c>
      <c r="S153" s="342">
        <v>2297.5291115999999</v>
      </c>
      <c r="T153" s="342">
        <v>2146.9586133333337</v>
      </c>
      <c r="U153" s="342">
        <v>0</v>
      </c>
      <c r="V153" s="342">
        <v>0</v>
      </c>
      <c r="W153" s="348">
        <v>476445.98750000005</v>
      </c>
      <c r="X153" s="343">
        <v>1239134.1686477335</v>
      </c>
    </row>
    <row r="154" spans="1:24">
      <c r="A154" s="60">
        <v>149</v>
      </c>
      <c r="B154" s="94" t="s">
        <v>47</v>
      </c>
      <c r="C154" s="93">
        <v>162203.9689375</v>
      </c>
      <c r="D154" s="57">
        <v>161892.28887650001</v>
      </c>
      <c r="E154" s="57">
        <v>106262.34212999999</v>
      </c>
      <c r="F154" s="57">
        <v>45631.365833333337</v>
      </c>
      <c r="G154" s="57">
        <v>4.17</v>
      </c>
      <c r="H154" s="57">
        <v>2225.5657164999998</v>
      </c>
      <c r="I154" s="57">
        <v>2605.1087999999995</v>
      </c>
      <c r="J154" s="57">
        <v>0</v>
      </c>
      <c r="K154" s="342">
        <v>0</v>
      </c>
      <c r="L154" s="342">
        <v>566723.38833333342</v>
      </c>
      <c r="M154" s="347">
        <v>1047548.1986271667</v>
      </c>
      <c r="N154" s="348">
        <v>135842.6675095</v>
      </c>
      <c r="O154" s="342">
        <v>179640.82911950001</v>
      </c>
      <c r="P154" s="342">
        <v>122705.87031499999</v>
      </c>
      <c r="Q154" s="342">
        <v>45631.365833333337</v>
      </c>
      <c r="R154" s="342">
        <v>4.17</v>
      </c>
      <c r="S154" s="342">
        <v>2861.4416354999998</v>
      </c>
      <c r="T154" s="342">
        <v>2605.1087999999995</v>
      </c>
      <c r="U154" s="342">
        <v>0</v>
      </c>
      <c r="V154" s="342">
        <v>0</v>
      </c>
      <c r="W154" s="348">
        <v>566723.38833333342</v>
      </c>
      <c r="X154" s="343">
        <v>1056014.8415461667</v>
      </c>
    </row>
    <row r="155" spans="1:24">
      <c r="A155" s="60">
        <v>150</v>
      </c>
      <c r="B155" s="94" t="s">
        <v>47</v>
      </c>
      <c r="C155" s="93">
        <v>372122.79249999998</v>
      </c>
      <c r="D155" s="57">
        <v>167878.01602800001</v>
      </c>
      <c r="E155" s="57">
        <v>116018.02399999999</v>
      </c>
      <c r="F155" s="57">
        <v>29511.426666666666</v>
      </c>
      <c r="G155" s="57">
        <v>2.8491666666666666</v>
      </c>
      <c r="H155" s="57">
        <v>1483.052508</v>
      </c>
      <c r="I155" s="57">
        <v>1610.8095999999998</v>
      </c>
      <c r="J155" s="57">
        <v>0</v>
      </c>
      <c r="K155" s="342">
        <v>0</v>
      </c>
      <c r="L155" s="342">
        <v>397205.19</v>
      </c>
      <c r="M155" s="347">
        <v>1085832.1604693334</v>
      </c>
      <c r="N155" s="348">
        <v>314171.68584399996</v>
      </c>
      <c r="O155" s="342">
        <v>188490.86816400001</v>
      </c>
      <c r="P155" s="342">
        <v>133968.98399999997</v>
      </c>
      <c r="Q155" s="342">
        <v>29511.426666666666</v>
      </c>
      <c r="R155" s="342">
        <v>2.8491666666666666</v>
      </c>
      <c r="S155" s="342">
        <v>1906.781796</v>
      </c>
      <c r="T155" s="349">
        <v>1610.8095999999998</v>
      </c>
      <c r="U155" s="349">
        <v>0</v>
      </c>
      <c r="V155" s="349">
        <v>0</v>
      </c>
      <c r="W155" s="350">
        <v>397205.19</v>
      </c>
      <c r="X155" s="351">
        <v>1066868.5952373331</v>
      </c>
    </row>
    <row r="156" spans="1:24" s="143" customFormat="1">
      <c r="A156" s="181" t="s">
        <v>128</v>
      </c>
      <c r="B156" s="244"/>
      <c r="C156" s="176">
        <f t="shared" ref="C156:X156" si="0">AVERAGE(C6:C155)</f>
        <v>108407.98495986933</v>
      </c>
      <c r="D156" s="177">
        <f t="shared" si="0"/>
        <v>41726.334533301371</v>
      </c>
      <c r="E156" s="177">
        <f t="shared" si="0"/>
        <v>45869.005263151877</v>
      </c>
      <c r="F156" s="177">
        <f t="shared" si="0"/>
        <v>9013.8365777777781</v>
      </c>
      <c r="G156" s="177">
        <f t="shared" si="0"/>
        <v>0.74774444444444466</v>
      </c>
      <c r="H156" s="177">
        <f t="shared" si="0"/>
        <v>443.7344254860144</v>
      </c>
      <c r="I156" s="177">
        <f t="shared" si="0"/>
        <v>536.44434897333326</v>
      </c>
      <c r="J156" s="177">
        <f t="shared" si="0"/>
        <v>7.2326444444444435</v>
      </c>
      <c r="K156" s="352">
        <f t="shared" si="0"/>
        <v>-507.00003731233329</v>
      </c>
      <c r="L156" s="352">
        <f t="shared" si="0"/>
        <v>117875.14967222224</v>
      </c>
      <c r="M156" s="353">
        <f t="shared" si="0"/>
        <v>323373.47013235849</v>
      </c>
      <c r="N156" s="354">
        <f t="shared" si="0"/>
        <v>91517.336826774394</v>
      </c>
      <c r="O156" s="352">
        <f t="shared" si="0"/>
        <v>46648.586490510344</v>
      </c>
      <c r="P156" s="352">
        <f t="shared" si="0"/>
        <v>52932.127808521283</v>
      </c>
      <c r="Q156" s="352">
        <f t="shared" si="0"/>
        <v>9013.8365777777781</v>
      </c>
      <c r="R156" s="352">
        <f t="shared" si="0"/>
        <v>0.74774444444444466</v>
      </c>
      <c r="S156" s="352">
        <f t="shared" si="0"/>
        <v>570.51568991059003</v>
      </c>
      <c r="T156" s="355">
        <f t="shared" si="0"/>
        <v>536.44434897333326</v>
      </c>
      <c r="U156" s="355">
        <f t="shared" si="0"/>
        <v>21.697933333333332</v>
      </c>
      <c r="V156" s="356">
        <f t="shared" si="0"/>
        <v>-584.82893951466667</v>
      </c>
      <c r="W156" s="352">
        <f t="shared" si="0"/>
        <v>117875.14967222224</v>
      </c>
      <c r="X156" s="357">
        <f t="shared" si="0"/>
        <v>318531.61415295303</v>
      </c>
    </row>
    <row r="157" spans="1:24">
      <c r="A157" s="238"/>
      <c r="B157" s="239"/>
      <c r="C157" s="240"/>
      <c r="D157" s="240"/>
      <c r="E157" s="240"/>
      <c r="F157" s="240"/>
      <c r="G157" s="240"/>
      <c r="H157" s="240"/>
      <c r="I157" s="240"/>
      <c r="J157" s="240"/>
      <c r="K157" s="358"/>
      <c r="L157" s="359"/>
      <c r="M157" s="360"/>
      <c r="N157" s="358"/>
      <c r="O157" s="358"/>
      <c r="P157" s="358"/>
      <c r="Q157" s="358"/>
      <c r="R157" s="358"/>
      <c r="S157" s="358"/>
      <c r="T157" s="361"/>
      <c r="U157" s="361"/>
      <c r="V157" s="361"/>
      <c r="W157" s="362"/>
      <c r="X157" s="363"/>
    </row>
    <row r="158" spans="1:24">
      <c r="A158" s="60">
        <v>151</v>
      </c>
      <c r="B158" s="94" t="s">
        <v>46</v>
      </c>
      <c r="C158" s="93">
        <v>202300.50145841666</v>
      </c>
      <c r="D158" s="57">
        <v>52392.556738204672</v>
      </c>
      <c r="E158" s="57">
        <v>59496.324643566659</v>
      </c>
      <c r="F158" s="57">
        <v>13297.804166666667</v>
      </c>
      <c r="G158" s="57">
        <v>1.4391666666666667</v>
      </c>
      <c r="H158" s="57">
        <v>646.78876500466674</v>
      </c>
      <c r="I158" s="57">
        <v>655.61375800000008</v>
      </c>
      <c r="J158" s="57">
        <v>0</v>
      </c>
      <c r="K158" s="342">
        <v>0</v>
      </c>
      <c r="L158" s="342">
        <v>173301.90666666668</v>
      </c>
      <c r="M158" s="347">
        <v>502092.93536319264</v>
      </c>
      <c r="N158" s="348">
        <v>170907.19997840066</v>
      </c>
      <c r="O158" s="342">
        <v>58333.112993300667</v>
      </c>
      <c r="P158" s="342">
        <v>68648.852111753324</v>
      </c>
      <c r="Q158" s="342">
        <v>13297.804166666667</v>
      </c>
      <c r="R158" s="342">
        <v>1.4391666666666667</v>
      </c>
      <c r="S158" s="342">
        <v>831.58555500599994</v>
      </c>
      <c r="T158" s="342">
        <v>655.61375800000008</v>
      </c>
      <c r="U158" s="342">
        <v>0</v>
      </c>
      <c r="V158" s="342">
        <v>0</v>
      </c>
      <c r="W158" s="348">
        <v>173301.90666666668</v>
      </c>
      <c r="X158" s="343">
        <v>485977.51439646061</v>
      </c>
    </row>
    <row r="159" spans="1:24">
      <c r="A159" s="60">
        <v>152</v>
      </c>
      <c r="B159" s="94" t="s">
        <v>46</v>
      </c>
      <c r="C159" s="93">
        <v>185440.68919197915</v>
      </c>
      <c r="D159" s="57">
        <v>54992.65910815083</v>
      </c>
      <c r="E159" s="57">
        <v>61334.101061833317</v>
      </c>
      <c r="F159" s="57">
        <v>12763.440833333334</v>
      </c>
      <c r="G159" s="57">
        <v>1.2883333333333333</v>
      </c>
      <c r="H159" s="57">
        <v>631.95715475083341</v>
      </c>
      <c r="I159" s="57">
        <v>817.32357786666671</v>
      </c>
      <c r="J159" s="57">
        <v>0</v>
      </c>
      <c r="K159" s="342">
        <v>0</v>
      </c>
      <c r="L159" s="342">
        <v>170989.3533333333</v>
      </c>
      <c r="M159" s="347">
        <v>486970.81259458081</v>
      </c>
      <c r="N159" s="348">
        <v>156636.47494711916</v>
      </c>
      <c r="O159" s="342">
        <v>61353.666348435829</v>
      </c>
      <c r="P159" s="342">
        <v>70774.999877966693</v>
      </c>
      <c r="Q159" s="342">
        <v>12763.440833333334</v>
      </c>
      <c r="R159" s="342">
        <v>1.2883333333333333</v>
      </c>
      <c r="S159" s="342">
        <v>812.51634182250007</v>
      </c>
      <c r="T159" s="342">
        <v>817.32357786666671</v>
      </c>
      <c r="U159" s="342">
        <v>0</v>
      </c>
      <c r="V159" s="342">
        <v>0</v>
      </c>
      <c r="W159" s="348">
        <v>170989.3533333333</v>
      </c>
      <c r="X159" s="343">
        <v>474149.06359321089</v>
      </c>
    </row>
    <row r="160" spans="1:24">
      <c r="A160" s="60">
        <v>153</v>
      </c>
      <c r="B160" s="94" t="s">
        <v>46</v>
      </c>
      <c r="C160" s="93">
        <v>208766.89062619791</v>
      </c>
      <c r="D160" s="57">
        <v>60978.662861833764</v>
      </c>
      <c r="E160" s="57">
        <v>64439.914950000006</v>
      </c>
      <c r="F160" s="57">
        <v>15016.193333333335</v>
      </c>
      <c r="G160" s="57">
        <v>1.5058333333333334</v>
      </c>
      <c r="H160" s="57">
        <v>734.97351440041666</v>
      </c>
      <c r="I160" s="57">
        <v>884.11381146666679</v>
      </c>
      <c r="J160" s="57">
        <v>0</v>
      </c>
      <c r="K160" s="342">
        <v>0</v>
      </c>
      <c r="L160" s="342">
        <v>197068.13583333333</v>
      </c>
      <c r="M160" s="347">
        <v>547890.39076389885</v>
      </c>
      <c r="N160" s="348">
        <v>176323.0510339679</v>
      </c>
      <c r="O160" s="342">
        <v>67940.44161377626</v>
      </c>
      <c r="P160" s="342">
        <v>74368.156910000005</v>
      </c>
      <c r="Q160" s="342">
        <v>15016.193333333335</v>
      </c>
      <c r="R160" s="342">
        <v>1.5058333333333334</v>
      </c>
      <c r="S160" s="342">
        <v>944.96594708624991</v>
      </c>
      <c r="T160" s="342">
        <v>884.11381146666679</v>
      </c>
      <c r="U160" s="342">
        <v>0</v>
      </c>
      <c r="V160" s="342">
        <v>0</v>
      </c>
      <c r="W160" s="348">
        <v>197068.13583333333</v>
      </c>
      <c r="X160" s="343">
        <v>532546.56431629707</v>
      </c>
    </row>
    <row r="161" spans="1:24">
      <c r="A161" s="60">
        <v>154</v>
      </c>
      <c r="B161" s="94" t="s">
        <v>46</v>
      </c>
      <c r="C161" s="93">
        <v>198352.53805514585</v>
      </c>
      <c r="D161" s="57">
        <v>65626.095115048171</v>
      </c>
      <c r="E161" s="57">
        <v>67161.983139166667</v>
      </c>
      <c r="F161" s="57">
        <v>16854.174999999999</v>
      </c>
      <c r="G161" s="57">
        <v>1.7449999999999999</v>
      </c>
      <c r="H161" s="57">
        <v>777.06947108816667</v>
      </c>
      <c r="I161" s="57">
        <v>721.55898233333335</v>
      </c>
      <c r="J161" s="57">
        <v>0</v>
      </c>
      <c r="K161" s="342">
        <v>0</v>
      </c>
      <c r="L161" s="342">
        <v>212870.28666666671</v>
      </c>
      <c r="M161" s="347">
        <v>562365.45142944891</v>
      </c>
      <c r="N161" s="348">
        <v>167472.24386855782</v>
      </c>
      <c r="O161" s="342">
        <v>73155.723145901167</v>
      </c>
      <c r="P161" s="342">
        <v>77517.353483833329</v>
      </c>
      <c r="Q161" s="342">
        <v>16854.174999999999</v>
      </c>
      <c r="R161" s="342">
        <v>1.7449999999999999</v>
      </c>
      <c r="S161" s="342">
        <v>999.08931997050013</v>
      </c>
      <c r="T161" s="342">
        <v>721.55898233333335</v>
      </c>
      <c r="U161" s="342">
        <v>0</v>
      </c>
      <c r="V161" s="342">
        <v>0</v>
      </c>
      <c r="W161" s="348">
        <v>212870.28666666671</v>
      </c>
      <c r="X161" s="343">
        <v>549592.17546726286</v>
      </c>
    </row>
    <row r="162" spans="1:24">
      <c r="A162" s="60">
        <v>155</v>
      </c>
      <c r="B162" s="94" t="s">
        <v>46</v>
      </c>
      <c r="C162" s="93">
        <v>213823.74389038541</v>
      </c>
      <c r="D162" s="57">
        <v>66016.797398614915</v>
      </c>
      <c r="E162" s="57">
        <v>67232.220218866671</v>
      </c>
      <c r="F162" s="57">
        <v>16419.7</v>
      </c>
      <c r="G162" s="57">
        <v>1.7699999999999998</v>
      </c>
      <c r="H162" s="57">
        <v>799.94299319491677</v>
      </c>
      <c r="I162" s="57">
        <v>1039.3090086</v>
      </c>
      <c r="J162" s="57">
        <v>0</v>
      </c>
      <c r="K162" s="342">
        <v>0</v>
      </c>
      <c r="L162" s="342">
        <v>215274.56583333333</v>
      </c>
      <c r="M162" s="347">
        <v>580608.04934299528</v>
      </c>
      <c r="N162" s="348">
        <v>180561.14539943144</v>
      </c>
      <c r="O162" s="342">
        <v>73542.40269967643</v>
      </c>
      <c r="P162" s="342">
        <v>77598.61168729332</v>
      </c>
      <c r="Q162" s="342">
        <v>16419.7</v>
      </c>
      <c r="R162" s="342">
        <v>1.7699999999999998</v>
      </c>
      <c r="S162" s="342">
        <v>1028.4981341077498</v>
      </c>
      <c r="T162" s="342">
        <v>1039.3090086</v>
      </c>
      <c r="U162" s="342">
        <v>0</v>
      </c>
      <c r="V162" s="342">
        <v>0</v>
      </c>
      <c r="W162" s="348">
        <v>215274.56583333333</v>
      </c>
      <c r="X162" s="343">
        <v>565466.00276244234</v>
      </c>
    </row>
    <row r="163" spans="1:24">
      <c r="A163" s="60">
        <v>156</v>
      </c>
      <c r="B163" s="94" t="s">
        <v>46</v>
      </c>
      <c r="C163" s="93">
        <v>229240.09746071874</v>
      </c>
      <c r="D163" s="57">
        <v>73307.953526660247</v>
      </c>
      <c r="E163" s="57">
        <v>72207</v>
      </c>
      <c r="F163" s="57">
        <v>15841.519166666665</v>
      </c>
      <c r="G163" s="57">
        <v>1.4966666666666668</v>
      </c>
      <c r="H163" s="57">
        <v>780.13419180025005</v>
      </c>
      <c r="I163" s="57">
        <v>1058.7602343333333</v>
      </c>
      <c r="J163" s="57">
        <v>0</v>
      </c>
      <c r="K163" s="342">
        <v>0</v>
      </c>
      <c r="L163" s="342">
        <v>211775.09416666671</v>
      </c>
      <c r="M163" s="347">
        <v>604212.05541351263</v>
      </c>
      <c r="N163" s="348">
        <v>193633.34606026078</v>
      </c>
      <c r="O163" s="342">
        <v>81954.267076545744</v>
      </c>
      <c r="P163" s="342">
        <v>83354</v>
      </c>
      <c r="Q163" s="342">
        <v>15841.519166666665</v>
      </c>
      <c r="R163" s="342">
        <v>1.4966666666666668</v>
      </c>
      <c r="S163" s="342">
        <v>1003.02967517175</v>
      </c>
      <c r="T163" s="342">
        <v>1058.7602343333333</v>
      </c>
      <c r="U163" s="342">
        <v>0</v>
      </c>
      <c r="V163" s="342">
        <v>0</v>
      </c>
      <c r="W163" s="348">
        <v>211775.09416666671</v>
      </c>
      <c r="X163" s="343">
        <v>588621.51304631168</v>
      </c>
    </row>
    <row r="164" spans="1:24">
      <c r="A164" s="60">
        <v>157</v>
      </c>
      <c r="B164" s="94" t="s">
        <v>46</v>
      </c>
      <c r="C164" s="93">
        <v>203772.09112031249</v>
      </c>
      <c r="D164" s="57">
        <v>73634.833118937502</v>
      </c>
      <c r="E164" s="57">
        <v>72867.416586000007</v>
      </c>
      <c r="F164" s="57">
        <v>14539.254166666668</v>
      </c>
      <c r="G164" s="57">
        <v>1.6033333333333333</v>
      </c>
      <c r="H164" s="57">
        <v>725.92636407083353</v>
      </c>
      <c r="I164" s="57">
        <v>1094.2854578000001</v>
      </c>
      <c r="J164" s="57">
        <v>0</v>
      </c>
      <c r="K164" s="342">
        <v>0</v>
      </c>
      <c r="L164" s="342">
        <v>197162.05249999999</v>
      </c>
      <c r="M164" s="347">
        <v>563797.46264712093</v>
      </c>
      <c r="N164" s="348">
        <v>172098.52552921246</v>
      </c>
      <c r="O164" s="342">
        <v>82474.13381516251</v>
      </c>
      <c r="P164" s="342">
        <v>84118.044654800004</v>
      </c>
      <c r="Q164" s="342">
        <v>14539.254166666668</v>
      </c>
      <c r="R164" s="342">
        <v>1.6033333333333333</v>
      </c>
      <c r="S164" s="342">
        <v>933.33389666250002</v>
      </c>
      <c r="T164" s="342">
        <v>1094.2854578000001</v>
      </c>
      <c r="U164" s="342">
        <v>0</v>
      </c>
      <c r="V164" s="342">
        <v>0</v>
      </c>
      <c r="W164" s="348">
        <v>197162.05249999999</v>
      </c>
      <c r="X164" s="343">
        <v>552421.23335363751</v>
      </c>
    </row>
    <row r="165" spans="1:24">
      <c r="A165" s="60">
        <v>158</v>
      </c>
      <c r="B165" s="94" t="s">
        <v>46</v>
      </c>
      <c r="C165" s="93">
        <v>167541.33050264584</v>
      </c>
      <c r="D165" s="57">
        <v>78818.686686321496</v>
      </c>
      <c r="E165" s="57">
        <v>78266.304869400003</v>
      </c>
      <c r="F165" s="57">
        <v>9545.5833333333321</v>
      </c>
      <c r="G165" s="57">
        <v>1.3691666666666666</v>
      </c>
      <c r="H165" s="57">
        <v>484.86327881483334</v>
      </c>
      <c r="I165" s="57">
        <v>1072.7942301999999</v>
      </c>
      <c r="J165" s="57">
        <v>237.13333333333335</v>
      </c>
      <c r="K165" s="342">
        <v>0</v>
      </c>
      <c r="L165" s="342">
        <v>132546.1925</v>
      </c>
      <c r="M165" s="347">
        <v>468514.25790071546</v>
      </c>
      <c r="N165" s="348">
        <v>141577.42851813787</v>
      </c>
      <c r="O165" s="342">
        <v>89062.436972794516</v>
      </c>
      <c r="P165" s="342">
        <v>90364.089684920022</v>
      </c>
      <c r="Q165" s="342">
        <v>9545.5833333333321</v>
      </c>
      <c r="R165" s="342">
        <v>1.3691666666666666</v>
      </c>
      <c r="S165" s="342">
        <v>623.39564419050009</v>
      </c>
      <c r="T165" s="342">
        <v>1072.7942301999999</v>
      </c>
      <c r="U165" s="342">
        <v>711.4</v>
      </c>
      <c r="V165" s="342">
        <v>0</v>
      </c>
      <c r="W165" s="348">
        <v>132546.1925</v>
      </c>
      <c r="X165" s="343">
        <v>465504.69005024288</v>
      </c>
    </row>
    <row r="166" spans="1:24">
      <c r="A166" s="60">
        <v>159</v>
      </c>
      <c r="B166" s="94" t="s">
        <v>46</v>
      </c>
      <c r="C166" s="93">
        <v>275008.18848817708</v>
      </c>
      <c r="D166" s="57">
        <v>88374.177575371272</v>
      </c>
      <c r="E166" s="57">
        <v>80793.487012999991</v>
      </c>
      <c r="F166" s="57">
        <v>18965.81583333333</v>
      </c>
      <c r="G166" s="57">
        <v>1.9349999999999998</v>
      </c>
      <c r="H166" s="57">
        <v>945.61820667124994</v>
      </c>
      <c r="I166" s="57">
        <v>1292.5293991999999</v>
      </c>
      <c r="J166" s="57">
        <v>0</v>
      </c>
      <c r="K166" s="342">
        <v>0</v>
      </c>
      <c r="L166" s="342">
        <v>255502.39083333334</v>
      </c>
      <c r="M166" s="347">
        <v>720884.14234908635</v>
      </c>
      <c r="N166" s="348">
        <v>232285.71772244712</v>
      </c>
      <c r="O166" s="342">
        <v>98783.688210938752</v>
      </c>
      <c r="P166" s="342">
        <v>93287.820023400011</v>
      </c>
      <c r="Q166" s="342">
        <v>18965.81583333333</v>
      </c>
      <c r="R166" s="342">
        <v>1.9349999999999998</v>
      </c>
      <c r="S166" s="342">
        <v>1215.7948371487498</v>
      </c>
      <c r="T166" s="342">
        <v>1292.5293991999999</v>
      </c>
      <c r="U166" s="342">
        <v>0</v>
      </c>
      <c r="V166" s="342">
        <v>0</v>
      </c>
      <c r="W166" s="348">
        <v>255502.39083333334</v>
      </c>
      <c r="X166" s="343">
        <v>701335.6918598013</v>
      </c>
    </row>
    <row r="167" spans="1:24">
      <c r="A167" s="60">
        <v>160</v>
      </c>
      <c r="B167" s="94" t="s">
        <v>46</v>
      </c>
      <c r="C167" s="93">
        <v>307714.00221342704</v>
      </c>
      <c r="D167" s="57">
        <v>93947.386858225262</v>
      </c>
      <c r="E167" s="57">
        <v>83290.661015399979</v>
      </c>
      <c r="F167" s="57">
        <v>22219.45583333333</v>
      </c>
      <c r="G167" s="57">
        <v>2.2441666666666666</v>
      </c>
      <c r="H167" s="57">
        <v>1089.6178326185832</v>
      </c>
      <c r="I167" s="57">
        <v>1338.4059137333331</v>
      </c>
      <c r="J167" s="57">
        <v>0</v>
      </c>
      <c r="K167" s="342">
        <v>0</v>
      </c>
      <c r="L167" s="342">
        <v>291710.06666666671</v>
      </c>
      <c r="M167" s="347">
        <v>801311.84050007095</v>
      </c>
      <c r="N167" s="348">
        <v>259888.69684444903</v>
      </c>
      <c r="O167" s="342">
        <v>104787.50463258075</v>
      </c>
      <c r="P167" s="342">
        <v>96176.833547720002</v>
      </c>
      <c r="Q167" s="342">
        <v>22219.45583333333</v>
      </c>
      <c r="R167" s="342">
        <v>2.2441666666666666</v>
      </c>
      <c r="S167" s="342">
        <v>1400.9372133667496</v>
      </c>
      <c r="T167" s="342">
        <v>1338.4059137333331</v>
      </c>
      <c r="U167" s="342">
        <v>0</v>
      </c>
      <c r="V167" s="342">
        <v>0</v>
      </c>
      <c r="W167" s="348">
        <v>291710.06666666671</v>
      </c>
      <c r="X167" s="343">
        <v>777524.14481851645</v>
      </c>
    </row>
    <row r="168" spans="1:24">
      <c r="A168" s="60">
        <v>161</v>
      </c>
      <c r="B168" s="94" t="s">
        <v>46</v>
      </c>
      <c r="C168" s="93">
        <v>273825.32699297916</v>
      </c>
      <c r="D168" s="57">
        <v>92157.838073780193</v>
      </c>
      <c r="E168" s="57">
        <v>83464.935131666673</v>
      </c>
      <c r="F168" s="57">
        <v>18674.076666666664</v>
      </c>
      <c r="G168" s="57">
        <v>1.8658333333333335</v>
      </c>
      <c r="H168" s="57">
        <v>924.38615694016664</v>
      </c>
      <c r="I168" s="57">
        <v>1282.6607984</v>
      </c>
      <c r="J168" s="57">
        <v>0</v>
      </c>
      <c r="K168" s="342">
        <v>0</v>
      </c>
      <c r="L168" s="342">
        <v>251378.18583333332</v>
      </c>
      <c r="M168" s="347">
        <v>721709.27548709954</v>
      </c>
      <c r="N168" s="348">
        <v>231298.58222632715</v>
      </c>
      <c r="O168" s="342">
        <v>103178.24831711718</v>
      </c>
      <c r="P168" s="342">
        <v>96378.453570333353</v>
      </c>
      <c r="Q168" s="342">
        <v>18674.076666666664</v>
      </c>
      <c r="R168" s="342">
        <v>1.8658333333333335</v>
      </c>
      <c r="S168" s="342">
        <v>1188.4964874944999</v>
      </c>
      <c r="T168" s="342">
        <v>1282.6607984</v>
      </c>
      <c r="U168" s="342">
        <v>0</v>
      </c>
      <c r="V168" s="342">
        <v>0</v>
      </c>
      <c r="W168" s="348">
        <v>251378.18583333332</v>
      </c>
      <c r="X168" s="343">
        <v>703380.56973300548</v>
      </c>
    </row>
    <row r="169" spans="1:24">
      <c r="A169" s="60">
        <v>162</v>
      </c>
      <c r="B169" s="94" t="s">
        <v>46</v>
      </c>
      <c r="C169" s="93">
        <v>317551.10963204165</v>
      </c>
      <c r="D169" s="57">
        <v>96039.537347060992</v>
      </c>
      <c r="E169" s="57">
        <v>84716.777686050002</v>
      </c>
      <c r="F169" s="57">
        <v>21887.451666666664</v>
      </c>
      <c r="G169" s="57">
        <v>2.4024999999999999</v>
      </c>
      <c r="H169" s="57">
        <v>1084.1001620610002</v>
      </c>
      <c r="I169" s="57">
        <v>1494.5290106</v>
      </c>
      <c r="J169" s="57">
        <v>0</v>
      </c>
      <c r="K169" s="342">
        <v>0</v>
      </c>
      <c r="L169" s="342">
        <v>293735.89750000002</v>
      </c>
      <c r="M169" s="347">
        <v>816511.80550448038</v>
      </c>
      <c r="N169" s="348">
        <v>268225.04439068964</v>
      </c>
      <c r="O169" s="342">
        <v>107200.78985967301</v>
      </c>
      <c r="P169" s="342">
        <v>97826.726724889988</v>
      </c>
      <c r="Q169" s="342">
        <v>21887.451666666664</v>
      </c>
      <c r="R169" s="342">
        <v>2.4024999999999999</v>
      </c>
      <c r="S169" s="342">
        <v>1393.8430655069999</v>
      </c>
      <c r="T169" s="342">
        <v>1494.5290106</v>
      </c>
      <c r="U169" s="342">
        <v>0</v>
      </c>
      <c r="V169" s="342">
        <v>0</v>
      </c>
      <c r="W169" s="348">
        <v>293735.89750000002</v>
      </c>
      <c r="X169" s="343">
        <v>791766.68471802631</v>
      </c>
    </row>
    <row r="170" spans="1:24">
      <c r="A170" s="60">
        <v>163</v>
      </c>
      <c r="B170" s="94" t="s">
        <v>46</v>
      </c>
      <c r="C170" s="93">
        <v>292323.7393071354</v>
      </c>
      <c r="D170" s="57">
        <v>96400.369687099606</v>
      </c>
      <c r="E170" s="57">
        <v>85708.752963333332</v>
      </c>
      <c r="F170" s="57">
        <v>19995.162500000002</v>
      </c>
      <c r="G170" s="57">
        <v>2.1258333333333335</v>
      </c>
      <c r="H170" s="57">
        <v>992.20530119958346</v>
      </c>
      <c r="I170" s="57">
        <v>1417.0090025333336</v>
      </c>
      <c r="J170" s="57">
        <v>0</v>
      </c>
      <c r="K170" s="342">
        <v>0</v>
      </c>
      <c r="L170" s="342">
        <v>268746.90750000003</v>
      </c>
      <c r="M170" s="347">
        <v>765586.27209463459</v>
      </c>
      <c r="N170" s="348">
        <v>246920.33256016544</v>
      </c>
      <c r="O170" s="342">
        <v>107860.4737703571</v>
      </c>
      <c r="P170" s="342">
        <v>98974.356000666667</v>
      </c>
      <c r="Q170" s="342">
        <v>19995.162500000002</v>
      </c>
      <c r="R170" s="342">
        <v>2.1258333333333335</v>
      </c>
      <c r="S170" s="342">
        <v>1275.6925301137501</v>
      </c>
      <c r="T170" s="342">
        <v>1417.0090025333336</v>
      </c>
      <c r="U170" s="342">
        <v>0</v>
      </c>
      <c r="V170" s="342">
        <v>0</v>
      </c>
      <c r="W170" s="348">
        <v>268746.90750000003</v>
      </c>
      <c r="X170" s="343">
        <v>745192.05969716958</v>
      </c>
    </row>
    <row r="171" spans="1:24">
      <c r="A171" s="60">
        <v>164</v>
      </c>
      <c r="B171" s="94" t="s">
        <v>46</v>
      </c>
      <c r="C171" s="93">
        <v>370595.17368112504</v>
      </c>
      <c r="D171" s="57">
        <v>104793.74111119634</v>
      </c>
      <c r="E171" s="57">
        <v>88665.940081083332</v>
      </c>
      <c r="F171" s="57">
        <v>26031.028333333335</v>
      </c>
      <c r="G171" s="57">
        <v>2.6583333333333332</v>
      </c>
      <c r="H171" s="57">
        <v>1307.0363468096666</v>
      </c>
      <c r="I171" s="57">
        <v>1641.5279307999999</v>
      </c>
      <c r="J171" s="57">
        <v>0</v>
      </c>
      <c r="K171" s="342">
        <v>0</v>
      </c>
      <c r="L171" s="342">
        <v>353490.24249999999</v>
      </c>
      <c r="M171" s="347">
        <v>946527.34831768111</v>
      </c>
      <c r="N171" s="348">
        <v>313000.45260634902</v>
      </c>
      <c r="O171" s="342">
        <v>116640.08618975234</v>
      </c>
      <c r="P171" s="342">
        <v>102395.56476261665</v>
      </c>
      <c r="Q171" s="342">
        <v>26031.028333333335</v>
      </c>
      <c r="R171" s="342">
        <v>2.6583333333333332</v>
      </c>
      <c r="S171" s="342">
        <v>1680.4753030410002</v>
      </c>
      <c r="T171" s="342">
        <v>1641.5279307999999</v>
      </c>
      <c r="U171" s="342">
        <v>0</v>
      </c>
      <c r="V171" s="342">
        <v>0</v>
      </c>
      <c r="W171" s="348">
        <v>353490.24249999999</v>
      </c>
      <c r="X171" s="343">
        <v>914882.03595922561</v>
      </c>
    </row>
    <row r="172" spans="1:24">
      <c r="A172" s="60">
        <v>165</v>
      </c>
      <c r="B172" s="94" t="s">
        <v>46</v>
      </c>
      <c r="C172" s="93">
        <v>403067.94199934369</v>
      </c>
      <c r="D172" s="57">
        <v>106508.06304858324</v>
      </c>
      <c r="E172" s="57">
        <v>89200.079104699995</v>
      </c>
      <c r="F172" s="57">
        <v>28313.224166666667</v>
      </c>
      <c r="G172" s="57">
        <v>2.77</v>
      </c>
      <c r="H172" s="57">
        <v>1378.8857226299169</v>
      </c>
      <c r="I172" s="57">
        <v>1684.7603729999994</v>
      </c>
      <c r="J172" s="57">
        <v>0</v>
      </c>
      <c r="K172" s="342">
        <v>0</v>
      </c>
      <c r="L172" s="342">
        <v>371405.92166666669</v>
      </c>
      <c r="M172" s="347">
        <v>1001561.6460815903</v>
      </c>
      <c r="N172" s="348">
        <v>340456.34020746977</v>
      </c>
      <c r="O172" s="342">
        <v>118413.09510791475</v>
      </c>
      <c r="P172" s="342">
        <v>103013.47351115999</v>
      </c>
      <c r="Q172" s="342">
        <v>28313.224166666667</v>
      </c>
      <c r="R172" s="342">
        <v>2.77</v>
      </c>
      <c r="S172" s="342">
        <v>1772.85307195275</v>
      </c>
      <c r="T172" s="342">
        <v>1684.7603729999994</v>
      </c>
      <c r="U172" s="342">
        <v>0</v>
      </c>
      <c r="V172" s="342">
        <v>0</v>
      </c>
      <c r="W172" s="348">
        <v>371405.92166666669</v>
      </c>
      <c r="X172" s="343">
        <v>965062.43810483068</v>
      </c>
    </row>
    <row r="173" spans="1:24">
      <c r="A173" s="60">
        <v>166</v>
      </c>
      <c r="B173" s="94" t="s">
        <v>46</v>
      </c>
      <c r="C173" s="93">
        <v>345758.87632533332</v>
      </c>
      <c r="D173" s="57">
        <v>104610.32439071198</v>
      </c>
      <c r="E173" s="57">
        <v>89424.212889650007</v>
      </c>
      <c r="F173" s="57">
        <v>24152.039999999997</v>
      </c>
      <c r="G173" s="57">
        <v>2.6875</v>
      </c>
      <c r="H173" s="57">
        <v>1199.8409728853333</v>
      </c>
      <c r="I173" s="57">
        <v>1657.4923182</v>
      </c>
      <c r="J173" s="57">
        <v>0</v>
      </c>
      <c r="K173" s="342">
        <v>0</v>
      </c>
      <c r="L173" s="342">
        <v>322597.81666666665</v>
      </c>
      <c r="M173" s="347">
        <v>889403.29106344725</v>
      </c>
      <c r="N173" s="348">
        <v>292037.66704686929</v>
      </c>
      <c r="O173" s="342">
        <v>116716.785378446</v>
      </c>
      <c r="P173" s="342">
        <v>103272.82057137</v>
      </c>
      <c r="Q173" s="342">
        <v>24152.039999999997</v>
      </c>
      <c r="R173" s="342">
        <v>2.6875</v>
      </c>
      <c r="S173" s="342">
        <v>1542.6526794240001</v>
      </c>
      <c r="T173" s="342">
        <v>1657.4923182</v>
      </c>
      <c r="U173" s="342">
        <v>0</v>
      </c>
      <c r="V173" s="342">
        <v>0</v>
      </c>
      <c r="W173" s="348">
        <v>322597.81666666665</v>
      </c>
      <c r="X173" s="343">
        <v>861979.96216097591</v>
      </c>
    </row>
    <row r="174" spans="1:24">
      <c r="A174" s="60">
        <v>167</v>
      </c>
      <c r="B174" s="94" t="s">
        <v>46</v>
      </c>
      <c r="C174" s="93">
        <v>320818.09254521877</v>
      </c>
      <c r="D174" s="57">
        <v>105176.86502973891</v>
      </c>
      <c r="E174" s="57">
        <v>90440.568877166646</v>
      </c>
      <c r="F174" s="57">
        <v>22469.938333333335</v>
      </c>
      <c r="G174" s="57">
        <v>2.2291666666666665</v>
      </c>
      <c r="H174" s="57">
        <v>1121.5252091989166</v>
      </c>
      <c r="I174" s="57">
        <v>1468.8307011999998</v>
      </c>
      <c r="J174" s="57">
        <v>0</v>
      </c>
      <c r="K174" s="342">
        <v>0</v>
      </c>
      <c r="L174" s="342">
        <v>303282.59333333338</v>
      </c>
      <c r="M174" s="347">
        <v>844780.6431958566</v>
      </c>
      <c r="N174" s="348">
        <v>270966.2392565367</v>
      </c>
      <c r="O174" s="342">
        <v>117575.94758706843</v>
      </c>
      <c r="P174" s="342">
        <v>104448.65621223331</v>
      </c>
      <c r="Q174" s="342">
        <v>22469.938333333335</v>
      </c>
      <c r="R174" s="342">
        <v>2.2291666666666665</v>
      </c>
      <c r="S174" s="342">
        <v>1441.9609832557499</v>
      </c>
      <c r="T174" s="342">
        <v>1468.8307011999998</v>
      </c>
      <c r="U174" s="342">
        <v>0</v>
      </c>
      <c r="V174" s="342">
        <v>0</v>
      </c>
      <c r="W174" s="348">
        <v>303282.59333333338</v>
      </c>
      <c r="X174" s="343">
        <v>821656.39557362767</v>
      </c>
    </row>
    <row r="175" spans="1:24">
      <c r="A175" s="60">
        <v>168</v>
      </c>
      <c r="B175" s="94" t="s">
        <v>46</v>
      </c>
      <c r="C175" s="93">
        <v>393186.5007576354</v>
      </c>
      <c r="D175" s="57">
        <v>110391.2059674209</v>
      </c>
      <c r="E175" s="57">
        <v>74518.379500513329</v>
      </c>
      <c r="F175" s="57">
        <v>28122.434999999998</v>
      </c>
      <c r="G175" s="57">
        <v>2.6016666666666666</v>
      </c>
      <c r="H175" s="57">
        <v>1372.3802964275835</v>
      </c>
      <c r="I175" s="57">
        <v>1764.4385630666668</v>
      </c>
      <c r="J175" s="57">
        <v>0</v>
      </c>
      <c r="K175" s="342">
        <v>0</v>
      </c>
      <c r="L175" s="342">
        <v>369012.06916666665</v>
      </c>
      <c r="M175" s="347">
        <v>978370.01091839722</v>
      </c>
      <c r="N175" s="348">
        <v>332090.82328416943</v>
      </c>
      <c r="O175" s="342">
        <v>122882.28042435444</v>
      </c>
      <c r="P175" s="342">
        <v>86050.308918546667</v>
      </c>
      <c r="Q175" s="342">
        <v>28122.434999999998</v>
      </c>
      <c r="R175" s="342">
        <v>2.6016666666666666</v>
      </c>
      <c r="S175" s="342">
        <v>1764.4889525497501</v>
      </c>
      <c r="T175" s="342">
        <v>1764.4385630666668</v>
      </c>
      <c r="U175" s="342">
        <v>0</v>
      </c>
      <c r="V175" s="342">
        <v>0</v>
      </c>
      <c r="W175" s="348">
        <v>369012.06916666665</v>
      </c>
      <c r="X175" s="343">
        <v>941689.4459760203</v>
      </c>
    </row>
    <row r="176" spans="1:24">
      <c r="A176" s="60">
        <v>169</v>
      </c>
      <c r="B176" s="94" t="s">
        <v>46</v>
      </c>
      <c r="C176" s="93">
        <v>363115.03204960423</v>
      </c>
      <c r="D176" s="57">
        <v>111162.13462252449</v>
      </c>
      <c r="E176" s="57">
        <v>93378.650000000009</v>
      </c>
      <c r="F176" s="57">
        <v>23828.265833333327</v>
      </c>
      <c r="G176" s="57">
        <v>2.4874999999999998</v>
      </c>
      <c r="H176" s="57">
        <v>1181.4660041111667</v>
      </c>
      <c r="I176" s="57">
        <v>1562.7508117333334</v>
      </c>
      <c r="J176" s="57">
        <v>0</v>
      </c>
      <c r="K176" s="342">
        <v>0</v>
      </c>
      <c r="L176" s="342">
        <v>322448.75833333336</v>
      </c>
      <c r="M176" s="347">
        <v>916679.54515463999</v>
      </c>
      <c r="N176" s="348">
        <v>306751.97306408017</v>
      </c>
      <c r="O176" s="342">
        <v>124277.19947614351</v>
      </c>
      <c r="P176" s="342">
        <v>107844.89999999998</v>
      </c>
      <c r="Q176" s="342">
        <v>23828.265833333327</v>
      </c>
      <c r="R176" s="342">
        <v>2.4874999999999998</v>
      </c>
      <c r="S176" s="342">
        <v>1519.0277195715</v>
      </c>
      <c r="T176" s="342">
        <v>1562.7508117333334</v>
      </c>
      <c r="U176" s="342">
        <v>0</v>
      </c>
      <c r="V176" s="342">
        <v>0</v>
      </c>
      <c r="W176" s="348">
        <v>322448.75833333336</v>
      </c>
      <c r="X176" s="343">
        <v>888235.36273819534</v>
      </c>
    </row>
    <row r="177" spans="1:24">
      <c r="A177" s="60">
        <v>170</v>
      </c>
      <c r="B177" s="94" t="s">
        <v>46</v>
      </c>
      <c r="C177" s="93">
        <v>367826.21118257288</v>
      </c>
      <c r="D177" s="57">
        <v>113540.45379440406</v>
      </c>
      <c r="E177" s="57">
        <v>93910.623260666689</v>
      </c>
      <c r="F177" s="57">
        <v>25680.520833333332</v>
      </c>
      <c r="G177" s="57">
        <v>2.8291666666666671</v>
      </c>
      <c r="H177" s="57">
        <v>1272.6834455574169</v>
      </c>
      <c r="I177" s="57">
        <v>1724.1027899333337</v>
      </c>
      <c r="J177" s="57">
        <v>0</v>
      </c>
      <c r="K177" s="342">
        <v>0</v>
      </c>
      <c r="L177" s="342">
        <v>344492.7408333334</v>
      </c>
      <c r="M177" s="347">
        <v>948450.1653064678</v>
      </c>
      <c r="N177" s="348">
        <v>310678.96268351888</v>
      </c>
      <c r="O177" s="342">
        <v>126759.58725964057</v>
      </c>
      <c r="P177" s="342">
        <v>108458.75593733332</v>
      </c>
      <c r="Q177" s="342">
        <v>25680.520833333332</v>
      </c>
      <c r="R177" s="342">
        <v>2.8291666666666671</v>
      </c>
      <c r="S177" s="342">
        <v>1636.3072871452498</v>
      </c>
      <c r="T177" s="342">
        <v>1724.1027899333337</v>
      </c>
      <c r="U177" s="342">
        <v>0</v>
      </c>
      <c r="V177" s="342">
        <v>0</v>
      </c>
      <c r="W177" s="348">
        <v>344492.7408333334</v>
      </c>
      <c r="X177" s="343">
        <v>919433.80679090484</v>
      </c>
    </row>
    <row r="178" spans="1:24">
      <c r="A178" s="60">
        <v>171</v>
      </c>
      <c r="B178" s="94" t="s">
        <v>46</v>
      </c>
      <c r="C178" s="93">
        <v>331911.93836902082</v>
      </c>
      <c r="D178" s="57">
        <v>113500.02430883852</v>
      </c>
      <c r="E178" s="57">
        <v>94738.099999999991</v>
      </c>
      <c r="F178" s="57">
        <v>22555.045833333334</v>
      </c>
      <c r="G178" s="57">
        <v>2.4783333333333331</v>
      </c>
      <c r="H178" s="57">
        <v>1113.6617259985001</v>
      </c>
      <c r="I178" s="57">
        <v>1420.6640659333334</v>
      </c>
      <c r="J178" s="57">
        <v>0</v>
      </c>
      <c r="K178" s="342">
        <v>0</v>
      </c>
      <c r="L178" s="342">
        <v>299598.83416666667</v>
      </c>
      <c r="M178" s="347">
        <v>864840.74680312444</v>
      </c>
      <c r="N178" s="348">
        <v>280368.73999416886</v>
      </c>
      <c r="O178" s="342">
        <v>127138.95711512551</v>
      </c>
      <c r="P178" s="342">
        <v>109413.60000000002</v>
      </c>
      <c r="Q178" s="342">
        <v>22555.045833333334</v>
      </c>
      <c r="R178" s="342">
        <v>2.4783333333333331</v>
      </c>
      <c r="S178" s="342">
        <v>1431.8507905694998</v>
      </c>
      <c r="T178" s="342">
        <v>1420.6640659333334</v>
      </c>
      <c r="U178" s="342">
        <v>0</v>
      </c>
      <c r="V178" s="342">
        <v>0</v>
      </c>
      <c r="W178" s="348">
        <v>299598.83416666667</v>
      </c>
      <c r="X178" s="343">
        <v>841930.17029913049</v>
      </c>
    </row>
    <row r="179" spans="1:24">
      <c r="A179" s="60">
        <v>172</v>
      </c>
      <c r="B179" s="94" t="s">
        <v>46</v>
      </c>
      <c r="C179" s="93">
        <v>376604.23347490624</v>
      </c>
      <c r="D179" s="57">
        <v>117334.67148046808</v>
      </c>
      <c r="E179" s="57">
        <v>95451.004753350004</v>
      </c>
      <c r="F179" s="57">
        <v>26216.228333333333</v>
      </c>
      <c r="G179" s="57">
        <v>2.2583333333333333</v>
      </c>
      <c r="H179" s="57">
        <v>1257.14742859475</v>
      </c>
      <c r="I179" s="57">
        <v>1797.4635822666667</v>
      </c>
      <c r="J179" s="57">
        <v>0</v>
      </c>
      <c r="K179" s="342">
        <v>0</v>
      </c>
      <c r="L179" s="342">
        <v>340367.05583333335</v>
      </c>
      <c r="M179" s="347">
        <v>959030.06321958569</v>
      </c>
      <c r="N179" s="348">
        <v>318125.20011972426</v>
      </c>
      <c r="O179" s="342">
        <v>131151.0015499226</v>
      </c>
      <c r="P179" s="342">
        <v>110234.8462188</v>
      </c>
      <c r="Q179" s="342">
        <v>26216.228333333333</v>
      </c>
      <c r="R179" s="342">
        <v>2.2583333333333333</v>
      </c>
      <c r="S179" s="342">
        <v>1616.3324081932503</v>
      </c>
      <c r="T179" s="342">
        <v>1797.4635822666667</v>
      </c>
      <c r="U179" s="342">
        <v>0</v>
      </c>
      <c r="V179" s="342">
        <v>0</v>
      </c>
      <c r="W179" s="348">
        <v>340367.05583333335</v>
      </c>
      <c r="X179" s="343">
        <v>929510.38637890667</v>
      </c>
    </row>
    <row r="180" spans="1:24">
      <c r="A180" s="245">
        <v>173</v>
      </c>
      <c r="B180" s="178" t="s">
        <v>46</v>
      </c>
      <c r="C180" s="179">
        <v>381423.99465169798</v>
      </c>
      <c r="D180" s="180">
        <v>119894.77399862175</v>
      </c>
      <c r="E180" s="180">
        <v>96111.040114380012</v>
      </c>
      <c r="F180" s="180">
        <v>27832.748333333337</v>
      </c>
      <c r="G180" s="180">
        <v>2.8058333333333336</v>
      </c>
      <c r="H180" s="180">
        <v>1369.7320178284169</v>
      </c>
      <c r="I180" s="180">
        <v>1758.5147152666661</v>
      </c>
      <c r="J180" s="180">
        <v>0</v>
      </c>
      <c r="K180" s="364">
        <v>0</v>
      </c>
      <c r="L180" s="364">
        <v>369110.66166666662</v>
      </c>
      <c r="M180" s="365">
        <v>997504.27133112797</v>
      </c>
      <c r="N180" s="366">
        <v>322129.26499057194</v>
      </c>
      <c r="O180" s="364">
        <v>133784.58972064027</v>
      </c>
      <c r="P180" s="364">
        <v>110997.86654707999</v>
      </c>
      <c r="Q180" s="364">
        <v>27832.748333333337</v>
      </c>
      <c r="R180" s="364">
        <v>2.8058333333333336</v>
      </c>
      <c r="S180" s="364">
        <v>1761.0840229222501</v>
      </c>
      <c r="T180" s="364">
        <v>1758.5147152666661</v>
      </c>
      <c r="U180" s="364">
        <v>0</v>
      </c>
      <c r="V180" s="364">
        <v>0</v>
      </c>
      <c r="W180" s="366">
        <v>369110.66166666662</v>
      </c>
      <c r="X180" s="343">
        <v>967377.53582981427</v>
      </c>
    </row>
    <row r="181" spans="1:24">
      <c r="A181" s="249">
        <v>174</v>
      </c>
      <c r="B181" s="94" t="s">
        <v>46</v>
      </c>
      <c r="C181" s="93">
        <v>389580.15044173965</v>
      </c>
      <c r="D181" s="57">
        <v>122449.91887545075</v>
      </c>
      <c r="E181" s="57">
        <v>96926.555197499983</v>
      </c>
      <c r="F181" s="57">
        <v>29047.195000000003</v>
      </c>
      <c r="G181" s="57">
        <v>2.2683333333333331</v>
      </c>
      <c r="H181" s="57">
        <v>1421.8013427374165</v>
      </c>
      <c r="I181" s="57">
        <v>1861.4057228000001</v>
      </c>
      <c r="J181" s="57">
        <v>0</v>
      </c>
      <c r="K181" s="342">
        <v>0</v>
      </c>
      <c r="L181" s="342">
        <v>387713.5083333333</v>
      </c>
      <c r="M181" s="347">
        <v>1029002.8032468943</v>
      </c>
      <c r="N181" s="348">
        <v>329001.6117809256</v>
      </c>
      <c r="O181" s="342">
        <v>136574.50067274724</v>
      </c>
      <c r="P181" s="342">
        <v>111938.90778499997</v>
      </c>
      <c r="Q181" s="342">
        <v>29047.195000000003</v>
      </c>
      <c r="R181" s="342">
        <v>2.2683333333333331</v>
      </c>
      <c r="S181" s="342">
        <v>1828.0302978052498</v>
      </c>
      <c r="T181" s="342">
        <v>1861.4057228000001</v>
      </c>
      <c r="U181" s="342">
        <v>0</v>
      </c>
      <c r="V181" s="342">
        <v>0</v>
      </c>
      <c r="W181" s="348">
        <v>387713.5083333333</v>
      </c>
      <c r="X181" s="343">
        <v>997967.42792594444</v>
      </c>
    </row>
    <row r="182" spans="1:24">
      <c r="A182" s="60">
        <v>175</v>
      </c>
      <c r="B182" s="94" t="s">
        <v>46</v>
      </c>
      <c r="C182" s="93">
        <v>335036.98847897915</v>
      </c>
      <c r="D182" s="57">
        <v>119839.0586413695</v>
      </c>
      <c r="E182" s="57">
        <v>97457</v>
      </c>
      <c r="F182" s="57">
        <v>22538.69333333334</v>
      </c>
      <c r="G182" s="57">
        <v>2.2091666666666669</v>
      </c>
      <c r="H182" s="57">
        <v>1111.8782814895001</v>
      </c>
      <c r="I182" s="57">
        <v>1436.2325466666668</v>
      </c>
      <c r="J182" s="57">
        <v>0</v>
      </c>
      <c r="K182" s="342">
        <v>0</v>
      </c>
      <c r="L182" s="342">
        <v>300763.75666666671</v>
      </c>
      <c r="M182" s="347">
        <v>878185.81711517146</v>
      </c>
      <c r="N182" s="348">
        <v>283017.05037101515</v>
      </c>
      <c r="O182" s="342">
        <v>134411.02011437851</v>
      </c>
      <c r="P182" s="342">
        <v>112551</v>
      </c>
      <c r="Q182" s="342">
        <v>22538.69333333334</v>
      </c>
      <c r="R182" s="342">
        <v>2.2091666666666669</v>
      </c>
      <c r="S182" s="342">
        <v>1429.5577904865002</v>
      </c>
      <c r="T182" s="342">
        <v>1436.2325466666668</v>
      </c>
      <c r="U182" s="342">
        <v>0</v>
      </c>
      <c r="V182" s="342">
        <v>0</v>
      </c>
      <c r="W182" s="348">
        <v>300763.75666666671</v>
      </c>
      <c r="X182" s="343">
        <v>856149.51998921344</v>
      </c>
    </row>
    <row r="183" spans="1:24">
      <c r="A183" s="60">
        <v>176</v>
      </c>
      <c r="B183" s="94" t="s">
        <v>46</v>
      </c>
      <c r="C183" s="93">
        <v>460449.12548679166</v>
      </c>
      <c r="D183" s="57">
        <v>127284.39448639368</v>
      </c>
      <c r="E183" s="57">
        <v>98143.635272323329</v>
      </c>
      <c r="F183" s="57">
        <v>32754.779166666664</v>
      </c>
      <c r="G183" s="57">
        <v>3.0475000000000008</v>
      </c>
      <c r="H183" s="57">
        <v>1581.6722919269998</v>
      </c>
      <c r="I183" s="57">
        <v>2091.7141436000002</v>
      </c>
      <c r="J183" s="57">
        <v>0</v>
      </c>
      <c r="K183" s="342">
        <v>0</v>
      </c>
      <c r="L183" s="342">
        <v>427613.83749999991</v>
      </c>
      <c r="M183" s="347">
        <v>1149922.2058477025</v>
      </c>
      <c r="N183" s="348">
        <v>388919.5458573277</v>
      </c>
      <c r="O183" s="342">
        <v>141688.91785067768</v>
      </c>
      <c r="P183" s="342">
        <v>113343.32391900668</v>
      </c>
      <c r="Q183" s="342">
        <v>32754.779166666664</v>
      </c>
      <c r="R183" s="342">
        <v>3.0475000000000008</v>
      </c>
      <c r="S183" s="342">
        <v>2033.5786610489997</v>
      </c>
      <c r="T183" s="342">
        <v>2091.7141436000002</v>
      </c>
      <c r="U183" s="342">
        <v>0</v>
      </c>
      <c r="V183" s="342">
        <v>0</v>
      </c>
      <c r="W183" s="348">
        <v>427613.83749999991</v>
      </c>
      <c r="X183" s="343">
        <v>1108448.7445983277</v>
      </c>
    </row>
    <row r="184" spans="1:24">
      <c r="A184" s="60">
        <v>177</v>
      </c>
      <c r="B184" s="94" t="s">
        <v>46</v>
      </c>
      <c r="C184" s="93">
        <v>484876.87561068754</v>
      </c>
      <c r="D184" s="57">
        <v>134495.02936443852</v>
      </c>
      <c r="E184" s="57">
        <v>100841.25425405001</v>
      </c>
      <c r="F184" s="57">
        <v>34079.907500000001</v>
      </c>
      <c r="G184" s="57">
        <v>2.9516666666666667</v>
      </c>
      <c r="H184" s="57">
        <v>1654.0236828651668</v>
      </c>
      <c r="I184" s="57">
        <v>2189.3078785333332</v>
      </c>
      <c r="J184" s="57">
        <v>0</v>
      </c>
      <c r="K184" s="342">
        <v>0</v>
      </c>
      <c r="L184" s="342">
        <v>448700.97583333333</v>
      </c>
      <c r="M184" s="347">
        <v>1206840.3257905745</v>
      </c>
      <c r="N184" s="348">
        <v>409560.56846943544</v>
      </c>
      <c r="O184" s="342">
        <v>149761.7463358755</v>
      </c>
      <c r="P184" s="342">
        <v>116456.16727229999</v>
      </c>
      <c r="Q184" s="342">
        <v>34079.907500000001</v>
      </c>
      <c r="R184" s="342">
        <v>2.9516666666666667</v>
      </c>
      <c r="S184" s="342">
        <v>2126.6018779695005</v>
      </c>
      <c r="T184" s="342">
        <v>2189.3078785333332</v>
      </c>
      <c r="U184" s="342">
        <v>0</v>
      </c>
      <c r="V184" s="342">
        <v>0</v>
      </c>
      <c r="W184" s="348">
        <v>448700.97583333333</v>
      </c>
      <c r="X184" s="343">
        <v>1162878.2268341137</v>
      </c>
    </row>
    <row r="185" spans="1:24">
      <c r="A185" s="60">
        <v>178</v>
      </c>
      <c r="B185" s="94" t="s">
        <v>46</v>
      </c>
      <c r="C185" s="93">
        <v>511150.71386841661</v>
      </c>
      <c r="D185" s="57">
        <v>142379.78272423134</v>
      </c>
      <c r="E185" s="57">
        <v>104197.95710222666</v>
      </c>
      <c r="F185" s="57">
        <v>33998.339166666665</v>
      </c>
      <c r="G185" s="57">
        <v>3.5449999999999999</v>
      </c>
      <c r="H185" s="57">
        <v>1656.5449199646664</v>
      </c>
      <c r="I185" s="57">
        <v>2268.5597421333332</v>
      </c>
      <c r="J185" s="57">
        <v>0</v>
      </c>
      <c r="K185" s="342">
        <v>0</v>
      </c>
      <c r="L185" s="342">
        <v>448750.41083333333</v>
      </c>
      <c r="M185" s="347">
        <v>1244405.8533569726</v>
      </c>
      <c r="N185" s="348">
        <v>431814.00728568062</v>
      </c>
      <c r="O185" s="342">
        <v>158794.35103114729</v>
      </c>
      <c r="P185" s="342">
        <v>120329.54235629331</v>
      </c>
      <c r="Q185" s="342">
        <v>33998.339166666665</v>
      </c>
      <c r="R185" s="342">
        <v>3.5449999999999999</v>
      </c>
      <c r="S185" s="342">
        <v>2129.8434685259995</v>
      </c>
      <c r="T185" s="342">
        <v>2268.5597421333332</v>
      </c>
      <c r="U185" s="342">
        <v>0</v>
      </c>
      <c r="V185" s="342">
        <v>0</v>
      </c>
      <c r="W185" s="348">
        <v>448750.41083333333</v>
      </c>
      <c r="X185" s="343">
        <v>1198088.5988837807</v>
      </c>
    </row>
    <row r="186" spans="1:24">
      <c r="A186" s="60">
        <v>179</v>
      </c>
      <c r="B186" s="94" t="s">
        <v>46</v>
      </c>
      <c r="C186" s="93">
        <v>546288.68590211461</v>
      </c>
      <c r="D186" s="57">
        <v>155421.40067507175</v>
      </c>
      <c r="E186" s="57">
        <v>107826.18493639999</v>
      </c>
      <c r="F186" s="57">
        <v>41092.325833333336</v>
      </c>
      <c r="G186" s="57">
        <v>4.2625000000000002</v>
      </c>
      <c r="H186" s="57">
        <v>2022.8729398517501</v>
      </c>
      <c r="I186" s="57">
        <v>2465.2464194666663</v>
      </c>
      <c r="J186" s="57">
        <v>0</v>
      </c>
      <c r="K186" s="342">
        <v>0</v>
      </c>
      <c r="L186" s="342">
        <v>543293.24583333347</v>
      </c>
      <c r="M186" s="347">
        <v>1398414.2250395715</v>
      </c>
      <c r="N186" s="348">
        <v>461322.11513690854</v>
      </c>
      <c r="O186" s="342">
        <v>172765.01087777023</v>
      </c>
      <c r="P186" s="342">
        <v>124516.2362424</v>
      </c>
      <c r="Q186" s="342">
        <v>41092.325833333336</v>
      </c>
      <c r="R186" s="342">
        <v>4.2625000000000002</v>
      </c>
      <c r="S186" s="342">
        <v>2600.8366369522496</v>
      </c>
      <c r="T186" s="342">
        <v>2465.2464194666663</v>
      </c>
      <c r="U186" s="342">
        <v>0</v>
      </c>
      <c r="V186" s="342">
        <v>0</v>
      </c>
      <c r="W186" s="348">
        <v>543293.24583333347</v>
      </c>
      <c r="X186" s="343">
        <v>1348059.2794801644</v>
      </c>
    </row>
    <row r="187" spans="1:24">
      <c r="A187" s="60">
        <v>180</v>
      </c>
      <c r="B187" s="94" t="s">
        <v>46</v>
      </c>
      <c r="C187" s="93">
        <v>538949.89049256255</v>
      </c>
      <c r="D187" s="57">
        <v>156360.22154922353</v>
      </c>
      <c r="E187" s="57">
        <v>108838.31177480005</v>
      </c>
      <c r="F187" s="57">
        <v>39617.594166666662</v>
      </c>
      <c r="G187" s="57">
        <v>3.3166666666666669</v>
      </c>
      <c r="H187" s="57">
        <v>1907.8819289168341</v>
      </c>
      <c r="I187" s="57">
        <v>2469.8766475999996</v>
      </c>
      <c r="J187" s="57">
        <v>0</v>
      </c>
      <c r="K187" s="342">
        <v>0</v>
      </c>
      <c r="L187" s="342">
        <v>510893.37333333329</v>
      </c>
      <c r="M187" s="347">
        <v>1359040.4665597696</v>
      </c>
      <c r="N187" s="348">
        <v>455185.98582199047</v>
      </c>
      <c r="O187" s="342">
        <v>174149.15193958051</v>
      </c>
      <c r="P187" s="342">
        <v>125684.15221680001</v>
      </c>
      <c r="Q187" s="342">
        <v>39617.594166666662</v>
      </c>
      <c r="R187" s="342">
        <v>3.3166666666666669</v>
      </c>
      <c r="S187" s="342">
        <v>2452.9910514645003</v>
      </c>
      <c r="T187" s="342">
        <v>2469.8766475999996</v>
      </c>
      <c r="U187" s="342">
        <v>0</v>
      </c>
      <c r="V187" s="342">
        <v>0</v>
      </c>
      <c r="W187" s="348">
        <v>510893.37333333329</v>
      </c>
      <c r="X187" s="343">
        <v>1310456.441844102</v>
      </c>
    </row>
    <row r="188" spans="1:24">
      <c r="A188" s="60">
        <v>181</v>
      </c>
      <c r="B188" s="94" t="s">
        <v>46</v>
      </c>
      <c r="C188" s="93">
        <v>446576.56990341673</v>
      </c>
      <c r="D188" s="57">
        <v>183141.95558877802</v>
      </c>
      <c r="E188" s="57">
        <v>121927.10000000002</v>
      </c>
      <c r="F188" s="57">
        <v>33212.316666666658</v>
      </c>
      <c r="G188" s="57">
        <v>2.605</v>
      </c>
      <c r="H188" s="57">
        <v>1598.8286105913337</v>
      </c>
      <c r="I188" s="57">
        <v>2378.1484048666666</v>
      </c>
      <c r="J188" s="57">
        <v>0</v>
      </c>
      <c r="K188" s="342">
        <v>0</v>
      </c>
      <c r="L188" s="342">
        <v>430569.33083333331</v>
      </c>
      <c r="M188" s="347">
        <v>1219406.8550076527</v>
      </c>
      <c r="N188" s="348">
        <v>377156.86540996068</v>
      </c>
      <c r="O188" s="342">
        <v>205680.03106541399</v>
      </c>
      <c r="P188" s="342">
        <v>140787.60000000003</v>
      </c>
      <c r="Q188" s="342">
        <v>33212.316666666658</v>
      </c>
      <c r="R188" s="342">
        <v>2.605</v>
      </c>
      <c r="S188" s="342">
        <v>2055.6367850460006</v>
      </c>
      <c r="T188" s="342">
        <v>2378.1484048666666</v>
      </c>
      <c r="U188" s="342">
        <v>0</v>
      </c>
      <c r="V188" s="342">
        <v>0</v>
      </c>
      <c r="W188" s="348">
        <v>430569.33083333331</v>
      </c>
      <c r="X188" s="343">
        <v>1191842.5341652874</v>
      </c>
    </row>
    <row r="189" spans="1:24">
      <c r="A189" s="60">
        <v>182</v>
      </c>
      <c r="B189" s="94" t="s">
        <v>46</v>
      </c>
      <c r="C189" s="93">
        <v>567999.09819958324</v>
      </c>
      <c r="D189" s="57">
        <v>189873.60399778999</v>
      </c>
      <c r="E189" s="57">
        <v>122688.45441386</v>
      </c>
      <c r="F189" s="57">
        <v>40080.205833333333</v>
      </c>
      <c r="G189" s="57">
        <v>4.2483333333333331</v>
      </c>
      <c r="H189" s="57">
        <v>1997.1339518433333</v>
      </c>
      <c r="I189" s="57">
        <v>2716.3503791999997</v>
      </c>
      <c r="J189" s="57">
        <v>0</v>
      </c>
      <c r="K189" s="342">
        <v>0</v>
      </c>
      <c r="L189" s="342">
        <v>535164.24249999993</v>
      </c>
      <c r="M189" s="347">
        <v>1460523.3376089432</v>
      </c>
      <c r="N189" s="348">
        <v>479729.81939326337</v>
      </c>
      <c r="O189" s="342">
        <v>212331.11627930999</v>
      </c>
      <c r="P189" s="342">
        <v>141666.14402076</v>
      </c>
      <c r="Q189" s="342">
        <v>40080.205833333333</v>
      </c>
      <c r="R189" s="342">
        <v>4.2483333333333331</v>
      </c>
      <c r="S189" s="342">
        <v>2567.7436523699998</v>
      </c>
      <c r="T189" s="342">
        <v>2716.3503791999997</v>
      </c>
      <c r="U189" s="342">
        <v>0</v>
      </c>
      <c r="V189" s="342">
        <v>0</v>
      </c>
      <c r="W189" s="348">
        <v>535164.24249999993</v>
      </c>
      <c r="X189" s="343">
        <v>1414259.8703915698</v>
      </c>
    </row>
    <row r="190" spans="1:24">
      <c r="A190" s="60">
        <v>183</v>
      </c>
      <c r="B190" s="94" t="s">
        <v>46</v>
      </c>
      <c r="C190" s="93">
        <v>626253.38204453117</v>
      </c>
      <c r="D190" s="57">
        <v>198486.50771651379</v>
      </c>
      <c r="E190" s="57">
        <v>118590.30490143994</v>
      </c>
      <c r="F190" s="57">
        <v>43689.572499999995</v>
      </c>
      <c r="G190" s="57">
        <v>4.6241666666666665</v>
      </c>
      <c r="H190" s="57">
        <v>2181.3491538270832</v>
      </c>
      <c r="I190" s="57">
        <v>2726.4360816000003</v>
      </c>
      <c r="J190" s="57">
        <v>0</v>
      </c>
      <c r="K190" s="342">
        <v>0</v>
      </c>
      <c r="L190" s="342">
        <v>586140.83916666661</v>
      </c>
      <c r="M190" s="347">
        <v>1578073.0157312453</v>
      </c>
      <c r="N190" s="348">
        <v>528945.53225998126</v>
      </c>
      <c r="O190" s="342">
        <v>221712.08191277625</v>
      </c>
      <c r="P190" s="342">
        <v>136925.04464904004</v>
      </c>
      <c r="Q190" s="342">
        <v>43689.572499999995</v>
      </c>
      <c r="R190" s="342">
        <v>4.6241666666666665</v>
      </c>
      <c r="S190" s="342">
        <v>2804.5917692062499</v>
      </c>
      <c r="T190" s="342">
        <v>2726.4360816000003</v>
      </c>
      <c r="U190" s="342">
        <v>0</v>
      </c>
      <c r="V190" s="342">
        <v>0</v>
      </c>
      <c r="W190" s="348">
        <v>586140.83916666661</v>
      </c>
      <c r="X190" s="343">
        <v>1522948.7225059369</v>
      </c>
    </row>
    <row r="191" spans="1:24">
      <c r="A191" s="60">
        <v>184</v>
      </c>
      <c r="B191" s="94" t="s">
        <v>46</v>
      </c>
      <c r="C191" s="93">
        <v>782596.61475159379</v>
      </c>
      <c r="D191" s="57">
        <v>231746.84773414928</v>
      </c>
      <c r="E191" s="57">
        <v>136712.34209387997</v>
      </c>
      <c r="F191" s="57">
        <v>55357.879999999983</v>
      </c>
      <c r="G191" s="57">
        <v>5.0774999999999997</v>
      </c>
      <c r="H191" s="57">
        <v>2726.3117700892503</v>
      </c>
      <c r="I191" s="57">
        <v>3309.8597411333335</v>
      </c>
      <c r="J191" s="57">
        <v>0</v>
      </c>
      <c r="K191" s="342">
        <v>0</v>
      </c>
      <c r="L191" s="342">
        <v>736170.31583333341</v>
      </c>
      <c r="M191" s="347">
        <v>1948625.2494241789</v>
      </c>
      <c r="N191" s="348">
        <v>660995.73051128781</v>
      </c>
      <c r="O191" s="342">
        <v>258383.95944387277</v>
      </c>
      <c r="P191" s="342">
        <v>157848.62414408001</v>
      </c>
      <c r="Q191" s="342">
        <v>55357.879999999983</v>
      </c>
      <c r="R191" s="342">
        <v>5.0774999999999997</v>
      </c>
      <c r="S191" s="342">
        <v>3505.2579901147506</v>
      </c>
      <c r="T191" s="342">
        <v>3309.8597411333335</v>
      </c>
      <c r="U191" s="342">
        <v>0</v>
      </c>
      <c r="V191" s="342">
        <v>0</v>
      </c>
      <c r="W191" s="348">
        <v>736170.31583333341</v>
      </c>
      <c r="X191" s="343">
        <v>1875576.705163822</v>
      </c>
    </row>
    <row r="192" spans="1:24">
      <c r="A192" s="60">
        <v>185</v>
      </c>
      <c r="B192" s="94" t="s">
        <v>46</v>
      </c>
      <c r="C192" s="93">
        <v>838819.3273055834</v>
      </c>
      <c r="D192" s="57">
        <v>263677.73501272599</v>
      </c>
      <c r="E192" s="57">
        <v>149915.57753063002</v>
      </c>
      <c r="F192" s="57">
        <v>58138.66166666666</v>
      </c>
      <c r="G192" s="57">
        <v>5.6358333333333333</v>
      </c>
      <c r="H192" s="57">
        <v>2810.0139651126678</v>
      </c>
      <c r="I192" s="57">
        <v>3623.6884974</v>
      </c>
      <c r="J192" s="57">
        <v>0</v>
      </c>
      <c r="K192" s="342">
        <v>0</v>
      </c>
      <c r="L192" s="342">
        <v>755160.38500000013</v>
      </c>
      <c r="M192" s="347">
        <v>2072151.0248114518</v>
      </c>
      <c r="N192" s="348">
        <v>708560.69131091144</v>
      </c>
      <c r="O192" s="342">
        <v>294766.55404510797</v>
      </c>
      <c r="P192" s="342">
        <v>173084.13514458004</v>
      </c>
      <c r="Q192" s="342">
        <v>58138.66166666666</v>
      </c>
      <c r="R192" s="342">
        <v>5.6358333333333333</v>
      </c>
      <c r="S192" s="342">
        <v>3612.875098002</v>
      </c>
      <c r="T192" s="342">
        <v>3623.6884974</v>
      </c>
      <c r="U192" s="342">
        <v>0</v>
      </c>
      <c r="V192" s="342">
        <v>0</v>
      </c>
      <c r="W192" s="348">
        <v>755160.38500000013</v>
      </c>
      <c r="X192" s="343">
        <v>1996952.626596001</v>
      </c>
    </row>
    <row r="193" spans="1:24">
      <c r="A193" s="60">
        <v>186</v>
      </c>
      <c r="B193" s="94" t="s">
        <v>46</v>
      </c>
      <c r="C193" s="93">
        <v>934943.76879542705</v>
      </c>
      <c r="D193" s="57">
        <v>269819.95180488395</v>
      </c>
      <c r="E193" s="57">
        <v>150351.34562978329</v>
      </c>
      <c r="F193" s="57">
        <v>66285.912499999991</v>
      </c>
      <c r="G193" s="57">
        <v>6.3866666666666667</v>
      </c>
      <c r="H193" s="57">
        <v>3222.1839325439173</v>
      </c>
      <c r="I193" s="57">
        <v>4049.7202113999997</v>
      </c>
      <c r="J193" s="57">
        <v>0</v>
      </c>
      <c r="K193" s="342">
        <v>0</v>
      </c>
      <c r="L193" s="342">
        <v>865300.95666666667</v>
      </c>
      <c r="M193" s="347">
        <v>2293980.2262073718</v>
      </c>
      <c r="N193" s="348">
        <v>789695.28902670508</v>
      </c>
      <c r="O193" s="342">
        <v>300704.77722345345</v>
      </c>
      <c r="P193" s="342">
        <v>173586.9777773667</v>
      </c>
      <c r="Q193" s="342">
        <v>66285.912499999991</v>
      </c>
      <c r="R193" s="342">
        <v>6.3866666666666667</v>
      </c>
      <c r="S193" s="342">
        <v>4142.8079132707499</v>
      </c>
      <c r="T193" s="342">
        <v>4049.7202113999997</v>
      </c>
      <c r="U193" s="342">
        <v>0</v>
      </c>
      <c r="V193" s="342">
        <v>0</v>
      </c>
      <c r="W193" s="348">
        <v>865300.95666666667</v>
      </c>
      <c r="X193" s="343">
        <v>2203772.8279855293</v>
      </c>
    </row>
    <row r="194" spans="1:24">
      <c r="A194" s="60">
        <v>187</v>
      </c>
      <c r="B194" s="94" t="s">
        <v>46</v>
      </c>
      <c r="C194" s="93">
        <v>957699.12432884378</v>
      </c>
      <c r="D194" s="57">
        <v>286273.23930354189</v>
      </c>
      <c r="E194" s="57">
        <v>158337.90255733335</v>
      </c>
      <c r="F194" s="57">
        <v>62886.162499999999</v>
      </c>
      <c r="G194" s="57">
        <v>5.5741666666666658</v>
      </c>
      <c r="H194" s="57">
        <v>3042.5782610819169</v>
      </c>
      <c r="I194" s="57">
        <v>4320.4429779333341</v>
      </c>
      <c r="J194" s="57">
        <v>0</v>
      </c>
      <c r="K194" s="342">
        <v>0</v>
      </c>
      <c r="L194" s="342">
        <v>825888.66916666657</v>
      </c>
      <c r="M194" s="347">
        <v>2298453.6932620676</v>
      </c>
      <c r="N194" s="348">
        <v>809095.39863370557</v>
      </c>
      <c r="O194" s="342">
        <v>320048.22111975739</v>
      </c>
      <c r="P194" s="342">
        <v>182802.84585066672</v>
      </c>
      <c r="Q194" s="342">
        <v>62886.162499999999</v>
      </c>
      <c r="R194" s="342">
        <v>5.5741666666666658</v>
      </c>
      <c r="S194" s="342">
        <v>3911.8863356767502</v>
      </c>
      <c r="T194" s="342">
        <v>4320.4429779333341</v>
      </c>
      <c r="U194" s="342">
        <v>0</v>
      </c>
      <c r="V194" s="342">
        <v>0</v>
      </c>
      <c r="W194" s="348">
        <v>825888.66916666657</v>
      </c>
      <c r="X194" s="343">
        <v>2208959.2007510732</v>
      </c>
    </row>
    <row r="195" spans="1:24">
      <c r="A195" s="60">
        <v>188</v>
      </c>
      <c r="B195" s="94" t="s">
        <v>46</v>
      </c>
      <c r="C195" s="174">
        <v>928765.81188733352</v>
      </c>
      <c r="D195" s="175">
        <v>311719.11203158397</v>
      </c>
      <c r="E195" s="175">
        <v>168450.5</v>
      </c>
      <c r="F195" s="175">
        <v>66077.175000000003</v>
      </c>
      <c r="G195" s="175">
        <v>5.8883333333333328</v>
      </c>
      <c r="H195" s="175">
        <v>3186.2963703573337</v>
      </c>
      <c r="I195" s="175">
        <v>4106.718257866667</v>
      </c>
      <c r="J195" s="175">
        <v>0</v>
      </c>
      <c r="K195" s="349">
        <v>0</v>
      </c>
      <c r="L195" s="349">
        <v>854865.5974999998</v>
      </c>
      <c r="M195" s="367">
        <v>2337177.0993804745</v>
      </c>
      <c r="N195" s="350">
        <v>784487.2879889654</v>
      </c>
      <c r="O195" s="349">
        <v>348835.50085699203</v>
      </c>
      <c r="P195" s="349">
        <v>194472</v>
      </c>
      <c r="Q195" s="349">
        <v>66077.175000000003</v>
      </c>
      <c r="R195" s="349">
        <v>5.8883333333333328</v>
      </c>
      <c r="S195" s="349">
        <v>4096.6667618879992</v>
      </c>
      <c r="T195" s="349">
        <v>4106.718257866667</v>
      </c>
      <c r="U195" s="349">
        <v>0</v>
      </c>
      <c r="V195" s="349">
        <v>0</v>
      </c>
      <c r="W195" s="350">
        <v>854865.5974999998</v>
      </c>
      <c r="X195" s="351">
        <v>2256946.8346990454</v>
      </c>
    </row>
    <row r="196" spans="1:24" s="143" customFormat="1">
      <c r="A196" s="181" t="s">
        <v>128</v>
      </c>
      <c r="B196" s="244"/>
      <c r="C196" s="284">
        <f t="shared" ref="C196:X196" si="1">AVERAGE(C158:C195)</f>
        <v>423156.69398614805</v>
      </c>
      <c r="D196" s="177">
        <f t="shared" si="1"/>
        <v>131383.38345668325</v>
      </c>
      <c r="E196" s="177">
        <f t="shared" si="1"/>
        <v>97579.55009273738</v>
      </c>
      <c r="F196" s="286">
        <f t="shared" si="1"/>
        <v>29738.890219298239</v>
      </c>
      <c r="G196" s="177">
        <f t="shared" si="1"/>
        <v>2.9009868421052634</v>
      </c>
      <c r="H196" s="177">
        <f t="shared" si="1"/>
        <v>1455.6135254172718</v>
      </c>
      <c r="I196" s="177">
        <f t="shared" si="1"/>
        <v>1912.1880707543858</v>
      </c>
      <c r="J196" s="177">
        <f t="shared" si="1"/>
        <v>6.2403508771929834</v>
      </c>
      <c r="K196" s="353">
        <f t="shared" si="1"/>
        <v>0</v>
      </c>
      <c r="L196" s="368">
        <f t="shared" si="1"/>
        <v>392759.39934210532</v>
      </c>
      <c r="M196" s="368">
        <f t="shared" si="1"/>
        <v>1077994.8600308632</v>
      </c>
      <c r="N196" s="369">
        <f t="shared" si="1"/>
        <v>357418.97241028136</v>
      </c>
      <c r="O196" s="370">
        <f t="shared" si="1"/>
        <v>146725.61473774031</v>
      </c>
      <c r="P196" s="370">
        <f t="shared" si="1"/>
        <v>112671.36295618446</v>
      </c>
      <c r="Q196" s="352">
        <f t="shared" si="1"/>
        <v>29738.890219298239</v>
      </c>
      <c r="R196" s="354">
        <f t="shared" si="1"/>
        <v>2.9009868421052634</v>
      </c>
      <c r="S196" s="371">
        <f t="shared" si="1"/>
        <v>1871.5031041079212</v>
      </c>
      <c r="T196" s="352">
        <f t="shared" si="1"/>
        <v>1912.1880707543858</v>
      </c>
      <c r="U196" s="352">
        <f t="shared" si="1"/>
        <v>18.721052631578946</v>
      </c>
      <c r="V196" s="352">
        <f t="shared" si="1"/>
        <v>0</v>
      </c>
      <c r="W196" s="354">
        <f t="shared" si="1"/>
        <v>392759.39934210532</v>
      </c>
      <c r="X196" s="353">
        <f t="shared" si="1"/>
        <v>1043119.5528799456</v>
      </c>
    </row>
    <row r="197" spans="1:24">
      <c r="A197" s="238"/>
      <c r="B197" s="239"/>
      <c r="C197" s="240"/>
      <c r="D197" s="240"/>
      <c r="E197" s="240"/>
      <c r="F197" s="240"/>
      <c r="G197" s="240"/>
      <c r="H197" s="240"/>
      <c r="I197" s="240"/>
      <c r="J197" s="240"/>
      <c r="K197" s="358"/>
      <c r="L197" s="359"/>
      <c r="M197" s="360"/>
      <c r="N197" s="358"/>
      <c r="O197" s="358"/>
      <c r="P197" s="358"/>
      <c r="Q197" s="358"/>
      <c r="R197" s="358"/>
      <c r="S197" s="358"/>
      <c r="T197" s="361"/>
      <c r="U197" s="361"/>
      <c r="V197" s="346"/>
      <c r="W197" s="362"/>
      <c r="X197" s="363"/>
    </row>
    <row r="198" spans="1:24">
      <c r="A198" s="60">
        <v>189</v>
      </c>
      <c r="B198" s="94" t="s">
        <v>45</v>
      </c>
      <c r="C198" s="93">
        <v>1191.9547499999999</v>
      </c>
      <c r="D198" s="57">
        <v>7693.2219140000016</v>
      </c>
      <c r="E198" s="57">
        <v>3474.7784000000006</v>
      </c>
      <c r="F198" s="57">
        <v>466.03583333333336</v>
      </c>
      <c r="G198" s="57">
        <v>1.0833333333333334E-2</v>
      </c>
      <c r="H198" s="57">
        <v>24.365380666666667</v>
      </c>
      <c r="I198" s="57">
        <v>137.64426666666668</v>
      </c>
      <c r="J198" s="57">
        <v>76.783333333333331</v>
      </c>
      <c r="K198" s="342">
        <v>0</v>
      </c>
      <c r="L198" s="342">
        <v>5905.5775000000003</v>
      </c>
      <c r="M198" s="347">
        <v>18970.372211333335</v>
      </c>
      <c r="N198" s="348">
        <v>992.65310199999976</v>
      </c>
      <c r="O198" s="342">
        <v>8754.5471019999986</v>
      </c>
      <c r="P198" s="342">
        <v>4010.1897400000016</v>
      </c>
      <c r="Q198" s="342">
        <v>466.03583333333336</v>
      </c>
      <c r="R198" s="342">
        <v>1.0833333333333334E-2</v>
      </c>
      <c r="S198" s="342">
        <v>31.326917999999996</v>
      </c>
      <c r="T198" s="342">
        <v>137.64426666666668</v>
      </c>
      <c r="U198" s="342">
        <v>230.35</v>
      </c>
      <c r="V198" s="342">
        <v>0</v>
      </c>
      <c r="W198" s="348">
        <v>5905.5775000000003</v>
      </c>
      <c r="X198" s="343">
        <v>20528.335295333334</v>
      </c>
    </row>
    <row r="199" spans="1:24">
      <c r="A199" s="60">
        <v>190</v>
      </c>
      <c r="B199" s="94" t="s">
        <v>45</v>
      </c>
      <c r="C199" s="93">
        <v>95420.705187499989</v>
      </c>
      <c r="D199" s="57">
        <v>31326.429018500003</v>
      </c>
      <c r="E199" s="57">
        <v>43479.152000000002</v>
      </c>
      <c r="F199" s="57">
        <v>8797.4233333333341</v>
      </c>
      <c r="G199" s="57">
        <v>0.7416666666666667</v>
      </c>
      <c r="H199" s="57">
        <v>418.64031183333344</v>
      </c>
      <c r="I199" s="57">
        <v>435.40840000000003</v>
      </c>
      <c r="J199" s="57">
        <v>0</v>
      </c>
      <c r="K199" s="342">
        <v>0</v>
      </c>
      <c r="L199" s="342">
        <v>109356.59166666667</v>
      </c>
      <c r="M199" s="347">
        <v>289235.09158449998</v>
      </c>
      <c r="N199" s="348">
        <v>80533.987775499991</v>
      </c>
      <c r="O199" s="342">
        <v>34792.954465499999</v>
      </c>
      <c r="P199" s="342">
        <v>50158.336000000003</v>
      </c>
      <c r="Q199" s="342">
        <v>8797.4233333333341</v>
      </c>
      <c r="R199" s="342">
        <v>0.7416666666666667</v>
      </c>
      <c r="S199" s="342">
        <v>538.25182949999987</v>
      </c>
      <c r="T199" s="342">
        <v>435.40840000000003</v>
      </c>
      <c r="U199" s="342">
        <v>0</v>
      </c>
      <c r="V199" s="342">
        <v>0</v>
      </c>
      <c r="W199" s="348">
        <v>109356.59166666667</v>
      </c>
      <c r="X199" s="343">
        <v>284613.69513716665</v>
      </c>
    </row>
    <row r="200" spans="1:24">
      <c r="A200" s="60">
        <v>191</v>
      </c>
      <c r="B200" s="94" t="s">
        <v>45</v>
      </c>
      <c r="C200" s="93">
        <v>107373.47746041667</v>
      </c>
      <c r="D200" s="57">
        <v>35026.985506450001</v>
      </c>
      <c r="E200" s="57">
        <v>46729.537753999997</v>
      </c>
      <c r="F200" s="57">
        <v>9184.2816666666677</v>
      </c>
      <c r="G200" s="57">
        <v>0.75666666666666671</v>
      </c>
      <c r="H200" s="57">
        <v>439.96022245</v>
      </c>
      <c r="I200" s="57">
        <v>569.08992000000001</v>
      </c>
      <c r="J200" s="57">
        <v>0</v>
      </c>
      <c r="K200" s="342">
        <v>0</v>
      </c>
      <c r="L200" s="342">
        <v>113938.54166666669</v>
      </c>
      <c r="M200" s="347">
        <v>313262.63086331671</v>
      </c>
      <c r="N200" s="348">
        <v>90643.691212016667</v>
      </c>
      <c r="O200" s="342">
        <v>38978.324714349998</v>
      </c>
      <c r="P200" s="342">
        <v>53908.893272000008</v>
      </c>
      <c r="Q200" s="342">
        <v>9184.2816666666677</v>
      </c>
      <c r="R200" s="342">
        <v>0.75666666666666671</v>
      </c>
      <c r="S200" s="342">
        <v>565.66314315</v>
      </c>
      <c r="T200" s="342">
        <v>569.08992000000001</v>
      </c>
      <c r="U200" s="342">
        <v>0</v>
      </c>
      <c r="V200" s="342">
        <v>0</v>
      </c>
      <c r="W200" s="348">
        <v>113938.54166666669</v>
      </c>
      <c r="X200" s="343">
        <v>307789.24226151675</v>
      </c>
    </row>
    <row r="201" spans="1:24">
      <c r="A201" s="60">
        <v>192</v>
      </c>
      <c r="B201" s="94" t="s">
        <v>45</v>
      </c>
      <c r="C201" s="93">
        <v>129161.61397083335</v>
      </c>
      <c r="D201" s="57">
        <v>40205.348315699994</v>
      </c>
      <c r="E201" s="57">
        <v>50660.99</v>
      </c>
      <c r="F201" s="57">
        <v>10919.009166666669</v>
      </c>
      <c r="G201" s="57">
        <v>1.0449999999999999</v>
      </c>
      <c r="H201" s="57">
        <v>522.26342770000019</v>
      </c>
      <c r="I201" s="57">
        <v>579.52272000000005</v>
      </c>
      <c r="J201" s="57">
        <v>0</v>
      </c>
      <c r="K201" s="342">
        <v>0</v>
      </c>
      <c r="L201" s="342">
        <v>134934.78</v>
      </c>
      <c r="M201" s="347">
        <v>366984.57260090002</v>
      </c>
      <c r="N201" s="348">
        <v>109041.89570443332</v>
      </c>
      <c r="O201" s="342">
        <v>44694.643949099998</v>
      </c>
      <c r="P201" s="342">
        <v>58445.319999999985</v>
      </c>
      <c r="Q201" s="342">
        <v>10919.009166666669</v>
      </c>
      <c r="R201" s="342">
        <v>1.0449999999999999</v>
      </c>
      <c r="S201" s="342">
        <v>671.48154989999989</v>
      </c>
      <c r="T201" s="342">
        <v>579.52272000000005</v>
      </c>
      <c r="U201" s="342">
        <v>0</v>
      </c>
      <c r="V201" s="342">
        <v>0</v>
      </c>
      <c r="W201" s="348">
        <v>134934.78</v>
      </c>
      <c r="X201" s="343">
        <v>359287.69809009996</v>
      </c>
    </row>
    <row r="202" spans="1:24">
      <c r="A202" s="60">
        <v>193</v>
      </c>
      <c r="B202" s="94" t="s">
        <v>45</v>
      </c>
      <c r="C202" s="93">
        <v>171094.21941714585</v>
      </c>
      <c r="D202" s="57">
        <v>53741.123066333501</v>
      </c>
      <c r="E202" s="57">
        <v>40517.518665999996</v>
      </c>
      <c r="F202" s="57">
        <v>13284.740833333331</v>
      </c>
      <c r="G202" s="57">
        <v>0.92083333333333339</v>
      </c>
      <c r="H202" s="57">
        <v>641.99865802683337</v>
      </c>
      <c r="I202" s="57">
        <v>866.35885259999986</v>
      </c>
      <c r="J202" s="57">
        <v>0</v>
      </c>
      <c r="K202" s="342">
        <v>0</v>
      </c>
      <c r="L202" s="342">
        <v>172665.78333333333</v>
      </c>
      <c r="M202" s="347">
        <v>452812.66366010619</v>
      </c>
      <c r="N202" s="348">
        <v>144477.32756105383</v>
      </c>
      <c r="O202" s="342">
        <v>59891.979812310485</v>
      </c>
      <c r="P202" s="342">
        <v>46791.527215999995</v>
      </c>
      <c r="Q202" s="342">
        <v>13284.740833333331</v>
      </c>
      <c r="R202" s="342">
        <v>0.92083333333333339</v>
      </c>
      <c r="S202" s="342">
        <v>825.42684603450004</v>
      </c>
      <c r="T202" s="342">
        <v>866.35885259999986</v>
      </c>
      <c r="U202" s="342">
        <v>0</v>
      </c>
      <c r="V202" s="342">
        <v>0</v>
      </c>
      <c r="W202" s="348">
        <v>172665.78333333333</v>
      </c>
      <c r="X202" s="343">
        <v>438804.06528799876</v>
      </c>
    </row>
    <row r="203" spans="1:24">
      <c r="A203" s="60">
        <v>194</v>
      </c>
      <c r="B203" s="94" t="s">
        <v>45</v>
      </c>
      <c r="C203" s="93">
        <v>126417.89137500001</v>
      </c>
      <c r="D203" s="57">
        <v>64976.637865119992</v>
      </c>
      <c r="E203" s="57">
        <v>67223.069919849993</v>
      </c>
      <c r="F203" s="57">
        <v>15350.029166666667</v>
      </c>
      <c r="G203" s="57">
        <v>0.98499999999999999</v>
      </c>
      <c r="H203" s="57">
        <v>717.36746900000014</v>
      </c>
      <c r="I203" s="57">
        <v>1030.3815999999999</v>
      </c>
      <c r="J203" s="57">
        <v>0</v>
      </c>
      <c r="K203" s="342">
        <v>0</v>
      </c>
      <c r="L203" s="342">
        <v>188367.52583333335</v>
      </c>
      <c r="M203" s="347">
        <v>464083.88822897</v>
      </c>
      <c r="N203" s="348">
        <v>106581.78896699999</v>
      </c>
      <c r="O203" s="342">
        <v>72570.992056269999</v>
      </c>
      <c r="P203" s="342">
        <v>77588.025585729993</v>
      </c>
      <c r="Q203" s="342">
        <v>15350.029166666667</v>
      </c>
      <c r="R203" s="342">
        <v>0.98499999999999999</v>
      </c>
      <c r="S203" s="342">
        <v>922.32960300000002</v>
      </c>
      <c r="T203" s="342">
        <v>1030.3815999999999</v>
      </c>
      <c r="U203" s="342">
        <v>0</v>
      </c>
      <c r="V203" s="342">
        <v>0</v>
      </c>
      <c r="W203" s="348">
        <v>188367.52583333335</v>
      </c>
      <c r="X203" s="343">
        <v>462412.05781200004</v>
      </c>
    </row>
    <row r="204" spans="1:24">
      <c r="A204" s="60">
        <v>195</v>
      </c>
      <c r="B204" s="94" t="s">
        <v>45</v>
      </c>
      <c r="C204" s="93">
        <v>231390.92429999998</v>
      </c>
      <c r="D204" s="57">
        <v>72792.248638799996</v>
      </c>
      <c r="E204" s="57">
        <v>70889.380079999988</v>
      </c>
      <c r="F204" s="57">
        <v>18640.067500000001</v>
      </c>
      <c r="G204" s="57">
        <v>1.5433333333333332</v>
      </c>
      <c r="H204" s="57">
        <v>899.26595080000016</v>
      </c>
      <c r="I204" s="57">
        <v>1195.7939200000001</v>
      </c>
      <c r="J204" s="57">
        <v>0</v>
      </c>
      <c r="K204" s="342">
        <v>0</v>
      </c>
      <c r="L204" s="342">
        <v>239161.505</v>
      </c>
      <c r="M204" s="347">
        <v>634970.72872293321</v>
      </c>
      <c r="N204" s="348">
        <v>195372.13075440002</v>
      </c>
      <c r="O204" s="342">
        <v>81044.115572400013</v>
      </c>
      <c r="P204" s="342">
        <v>81829.628144000002</v>
      </c>
      <c r="Q204" s="342">
        <v>18640.067500000001</v>
      </c>
      <c r="R204" s="342">
        <v>1.5433333333333332</v>
      </c>
      <c r="S204" s="342">
        <v>1156.1990796</v>
      </c>
      <c r="T204" s="342">
        <v>1195.7939200000001</v>
      </c>
      <c r="U204" s="342">
        <v>0</v>
      </c>
      <c r="V204" s="342">
        <v>0</v>
      </c>
      <c r="W204" s="348">
        <v>239161.505</v>
      </c>
      <c r="X204" s="343">
        <v>618400.9833037334</v>
      </c>
    </row>
    <row r="205" spans="1:24">
      <c r="A205" s="60">
        <v>196</v>
      </c>
      <c r="B205" s="94" t="s">
        <v>45</v>
      </c>
      <c r="C205" s="93">
        <v>417750.84155534377</v>
      </c>
      <c r="D205" s="57">
        <v>111147.74382587924</v>
      </c>
      <c r="E205" s="57">
        <v>91604.557063800006</v>
      </c>
      <c r="F205" s="57">
        <v>28931.149999999998</v>
      </c>
      <c r="G205" s="57">
        <v>3.17</v>
      </c>
      <c r="H205" s="57">
        <v>1421.6134644325832</v>
      </c>
      <c r="I205" s="57">
        <v>1778.4347346666666</v>
      </c>
      <c r="J205" s="57">
        <v>0</v>
      </c>
      <c r="K205" s="342">
        <v>0</v>
      </c>
      <c r="L205" s="342">
        <v>385423.03583333333</v>
      </c>
      <c r="M205" s="347">
        <v>1038060.5464774556</v>
      </c>
      <c r="N205" s="348">
        <v>352863.66464871779</v>
      </c>
      <c r="O205" s="342">
        <v>123617.79871742276</v>
      </c>
      <c r="P205" s="342">
        <v>105793.55701693999</v>
      </c>
      <c r="Q205" s="342">
        <v>28931.149999999998</v>
      </c>
      <c r="R205" s="342">
        <v>3.17</v>
      </c>
      <c r="S205" s="342">
        <v>1827.7887399847502</v>
      </c>
      <c r="T205" s="342">
        <v>1778.4347346666666</v>
      </c>
      <c r="U205" s="342">
        <v>0</v>
      </c>
      <c r="V205" s="342">
        <v>0</v>
      </c>
      <c r="W205" s="348">
        <v>385423.03583333333</v>
      </c>
      <c r="X205" s="343">
        <v>1000238.5996910655</v>
      </c>
    </row>
    <row r="206" spans="1:24">
      <c r="A206" s="249">
        <v>197</v>
      </c>
      <c r="B206" s="94" t="s">
        <v>45</v>
      </c>
      <c r="C206" s="93">
        <v>511111.89395812497</v>
      </c>
      <c r="D206" s="57">
        <v>132252.12530498835</v>
      </c>
      <c r="E206" s="57">
        <v>99141.40903426666</v>
      </c>
      <c r="F206" s="57">
        <v>36630.637500000004</v>
      </c>
      <c r="G206" s="57">
        <v>3.67</v>
      </c>
      <c r="H206" s="57">
        <v>1793.5483509883336</v>
      </c>
      <c r="I206" s="57">
        <v>2130.7511036666665</v>
      </c>
      <c r="J206" s="57">
        <v>186.86666666666667</v>
      </c>
      <c r="K206" s="342">
        <v>0</v>
      </c>
      <c r="L206" s="342">
        <v>484984.65750000003</v>
      </c>
      <c r="M206" s="347">
        <v>1268235.5594187016</v>
      </c>
      <c r="N206" s="348">
        <v>431685.59492616495</v>
      </c>
      <c r="O206" s="342">
        <v>146816.87969299837</v>
      </c>
      <c r="P206" s="342">
        <v>114494.67755493334</v>
      </c>
      <c r="Q206" s="342">
        <v>36630.637500000004</v>
      </c>
      <c r="R206" s="342">
        <v>3.67</v>
      </c>
      <c r="S206" s="342">
        <v>2305.9907369849993</v>
      </c>
      <c r="T206" s="342">
        <v>2130.7511036666665</v>
      </c>
      <c r="U206" s="342">
        <v>560.6</v>
      </c>
      <c r="V206" s="342">
        <v>0</v>
      </c>
      <c r="W206" s="348">
        <v>484984.65750000003</v>
      </c>
      <c r="X206" s="343">
        <v>1219613.4590147482</v>
      </c>
    </row>
    <row r="207" spans="1:24">
      <c r="A207" s="136">
        <v>198</v>
      </c>
      <c r="B207" s="163" t="s">
        <v>45</v>
      </c>
      <c r="C207" s="140">
        <v>517906.25430647907</v>
      </c>
      <c r="D207" s="137">
        <v>140805.07653730951</v>
      </c>
      <c r="E207" s="137">
        <v>102893.89974199999</v>
      </c>
      <c r="F207" s="137">
        <v>36365.394999999997</v>
      </c>
      <c r="G207" s="137">
        <v>3.3525000000000005</v>
      </c>
      <c r="H207" s="137">
        <v>1775.3273518295</v>
      </c>
      <c r="I207" s="137">
        <v>2282.7306907333332</v>
      </c>
      <c r="J207" s="137">
        <v>0</v>
      </c>
      <c r="K207" s="344">
        <v>0</v>
      </c>
      <c r="L207" s="344">
        <v>481604.10916666669</v>
      </c>
      <c r="M207" s="345">
        <v>1283636.1452950181</v>
      </c>
      <c r="N207" s="346">
        <v>437453.44807163515</v>
      </c>
      <c r="O207" s="344">
        <v>156671.05894859848</v>
      </c>
      <c r="P207" s="344">
        <v>118824.76117199998</v>
      </c>
      <c r="Q207" s="344">
        <v>36365.394999999997</v>
      </c>
      <c r="R207" s="344">
        <v>3.3525000000000005</v>
      </c>
      <c r="S207" s="344">
        <v>2282.5637380664998</v>
      </c>
      <c r="T207" s="344">
        <v>2282.7306907333332</v>
      </c>
      <c r="U207" s="344">
        <v>0</v>
      </c>
      <c r="V207" s="344">
        <v>0</v>
      </c>
      <c r="W207" s="346">
        <v>481604.10916666669</v>
      </c>
      <c r="X207" s="343">
        <v>1235487.4192877002</v>
      </c>
    </row>
    <row r="208" spans="1:24">
      <c r="A208" s="60">
        <v>199</v>
      </c>
      <c r="B208" s="94" t="s">
        <v>45</v>
      </c>
      <c r="C208" s="93">
        <v>506200.98824812501</v>
      </c>
      <c r="D208" s="57">
        <v>149957.82465529503</v>
      </c>
      <c r="E208" s="57">
        <v>107007.70807494999</v>
      </c>
      <c r="F208" s="57">
        <v>35537.219166666669</v>
      </c>
      <c r="G208" s="57">
        <v>3.17</v>
      </c>
      <c r="H208" s="57">
        <v>1737.3494552283337</v>
      </c>
      <c r="I208" s="57">
        <v>2293.4016925333335</v>
      </c>
      <c r="J208" s="57">
        <v>0</v>
      </c>
      <c r="K208" s="342">
        <v>0</v>
      </c>
      <c r="L208" s="342">
        <v>469933.45916666673</v>
      </c>
      <c r="M208" s="347">
        <v>1272671.1204594651</v>
      </c>
      <c r="N208" s="348">
        <v>427565.00954448502</v>
      </c>
      <c r="O208" s="342">
        <v>167265.75763763499</v>
      </c>
      <c r="P208" s="342">
        <v>123571.77734169998</v>
      </c>
      <c r="Q208" s="342">
        <v>35537.219166666669</v>
      </c>
      <c r="R208" s="342">
        <v>3.17</v>
      </c>
      <c r="S208" s="342">
        <v>2233.7350138650004</v>
      </c>
      <c r="T208" s="342">
        <v>2293.4016925333335</v>
      </c>
      <c r="U208" s="342">
        <v>0</v>
      </c>
      <c r="V208" s="342">
        <v>0</v>
      </c>
      <c r="W208" s="348">
        <v>469933.45916666673</v>
      </c>
      <c r="X208" s="343">
        <v>1228403.5295635518</v>
      </c>
    </row>
    <row r="209" spans="1:24">
      <c r="A209" s="60">
        <v>200</v>
      </c>
      <c r="B209" s="94" t="s">
        <v>45</v>
      </c>
      <c r="C209" s="93">
        <v>482339.65990482288</v>
      </c>
      <c r="D209" s="57">
        <v>152648.4413598901</v>
      </c>
      <c r="E209" s="57">
        <v>108516.67570626666</v>
      </c>
      <c r="F209" s="57">
        <v>33731.155833333331</v>
      </c>
      <c r="G209" s="57">
        <v>3.6991666666666667</v>
      </c>
      <c r="H209" s="57">
        <v>1669.7794906700835</v>
      </c>
      <c r="I209" s="57">
        <v>2177.799344</v>
      </c>
      <c r="J209" s="57">
        <v>0</v>
      </c>
      <c r="K209" s="342">
        <v>0</v>
      </c>
      <c r="L209" s="342">
        <v>450981.4991666667</v>
      </c>
      <c r="M209" s="347">
        <v>1232068.7099723166</v>
      </c>
      <c r="N209" s="348">
        <v>407400.43925109692</v>
      </c>
      <c r="O209" s="342">
        <v>170531.26646245859</v>
      </c>
      <c r="P209" s="342">
        <v>125313.0091069333</v>
      </c>
      <c r="Q209" s="342">
        <v>33731.155833333331</v>
      </c>
      <c r="R209" s="342">
        <v>3.6991666666666667</v>
      </c>
      <c r="S209" s="342">
        <v>2146.8593451472502</v>
      </c>
      <c r="T209" s="342">
        <v>2177.799344</v>
      </c>
      <c r="U209" s="342">
        <v>0</v>
      </c>
      <c r="V209" s="342">
        <v>0</v>
      </c>
      <c r="W209" s="348">
        <v>450981.4991666667</v>
      </c>
      <c r="X209" s="343">
        <v>1192285.7276763029</v>
      </c>
    </row>
    <row r="210" spans="1:24">
      <c r="A210" s="60">
        <v>201</v>
      </c>
      <c r="B210" s="94" t="s">
        <v>45</v>
      </c>
      <c r="C210" s="93">
        <v>546392.94621972914</v>
      </c>
      <c r="D210" s="57">
        <v>160923.01057159819</v>
      </c>
      <c r="E210" s="57">
        <v>110505.55461433332</v>
      </c>
      <c r="F210" s="57">
        <v>39845.188333333339</v>
      </c>
      <c r="G210" s="57">
        <v>3.8425000000000007</v>
      </c>
      <c r="H210" s="57">
        <v>1961.1519229715002</v>
      </c>
      <c r="I210" s="57">
        <v>2293.0835749333328</v>
      </c>
      <c r="J210" s="57">
        <v>0</v>
      </c>
      <c r="K210" s="342">
        <v>0</v>
      </c>
      <c r="L210" s="342">
        <v>530046.31166666653</v>
      </c>
      <c r="M210" s="347">
        <v>1391971.0894035655</v>
      </c>
      <c r="N210" s="348">
        <v>461453.46556954115</v>
      </c>
      <c r="O210" s="342">
        <v>179237.48134405116</v>
      </c>
      <c r="P210" s="342">
        <v>127608.02131266669</v>
      </c>
      <c r="Q210" s="342">
        <v>39845.188333333339</v>
      </c>
      <c r="R210" s="342">
        <v>3.8425000000000007</v>
      </c>
      <c r="S210" s="342">
        <v>2521.4810438205</v>
      </c>
      <c r="T210" s="342">
        <v>2293.0835749333328</v>
      </c>
      <c r="U210" s="342">
        <v>0</v>
      </c>
      <c r="V210" s="342">
        <v>0</v>
      </c>
      <c r="W210" s="348">
        <v>530046.31166666653</v>
      </c>
      <c r="X210" s="343">
        <v>1343008.8753450126</v>
      </c>
    </row>
    <row r="211" spans="1:24">
      <c r="A211" s="60">
        <v>202</v>
      </c>
      <c r="B211" s="94" t="s">
        <v>45</v>
      </c>
      <c r="C211" s="93">
        <v>601994.60586872918</v>
      </c>
      <c r="D211" s="57">
        <v>163732.13792996883</v>
      </c>
      <c r="E211" s="57">
        <v>111413.75146666665</v>
      </c>
      <c r="F211" s="57">
        <v>41326.933333333334</v>
      </c>
      <c r="G211" s="57">
        <v>3.5716666666666668</v>
      </c>
      <c r="H211" s="57">
        <v>2016.2096939821668</v>
      </c>
      <c r="I211" s="57">
        <v>2626.4037333333331</v>
      </c>
      <c r="J211" s="57">
        <v>0</v>
      </c>
      <c r="K211" s="342">
        <v>0</v>
      </c>
      <c r="L211" s="342">
        <v>547861.60000000009</v>
      </c>
      <c r="M211" s="347">
        <v>1470975.2136926805</v>
      </c>
      <c r="N211" s="348">
        <v>508512.33811793313</v>
      </c>
      <c r="O211" s="342">
        <v>182310.56619226982</v>
      </c>
      <c r="P211" s="342">
        <v>128656.01013333333</v>
      </c>
      <c r="Q211" s="342">
        <v>41326.933333333334</v>
      </c>
      <c r="R211" s="342">
        <v>3.5716666666666668</v>
      </c>
      <c r="S211" s="342">
        <v>2592.2696065485002</v>
      </c>
      <c r="T211" s="342">
        <v>2626.4037333333331</v>
      </c>
      <c r="U211" s="342">
        <v>0</v>
      </c>
      <c r="V211" s="342">
        <v>0</v>
      </c>
      <c r="W211" s="348">
        <v>547861.60000000009</v>
      </c>
      <c r="X211" s="343">
        <v>1413889.6927834181</v>
      </c>
    </row>
    <row r="212" spans="1:24">
      <c r="A212" s="60">
        <v>203</v>
      </c>
      <c r="B212" s="94" t="s">
        <v>45</v>
      </c>
      <c r="C212" s="93">
        <v>571079.55889662495</v>
      </c>
      <c r="D212" s="57">
        <v>164943.08258943769</v>
      </c>
      <c r="E212" s="57">
        <v>111990.91749767335</v>
      </c>
      <c r="F212" s="57">
        <v>40582.611666666671</v>
      </c>
      <c r="G212" s="57">
        <v>4.064166666666666</v>
      </c>
      <c r="H212" s="57">
        <v>2004.9931148776668</v>
      </c>
      <c r="I212" s="57">
        <v>2479.4304888000001</v>
      </c>
      <c r="J212" s="57">
        <v>0</v>
      </c>
      <c r="K212" s="342">
        <v>0</v>
      </c>
      <c r="L212" s="342">
        <v>536702.92166666675</v>
      </c>
      <c r="M212" s="347">
        <v>1429787.5800874138</v>
      </c>
      <c r="N212" s="348">
        <v>482333.63678847294</v>
      </c>
      <c r="O212" s="342">
        <v>183728.8631762997</v>
      </c>
      <c r="P212" s="342">
        <v>129322.01502710668</v>
      </c>
      <c r="Q212" s="342">
        <v>40582.611666666671</v>
      </c>
      <c r="R212" s="342">
        <v>4.064166666666666</v>
      </c>
      <c r="S212" s="342">
        <v>2577.8482905569999</v>
      </c>
      <c r="T212" s="342">
        <v>2479.4304888000001</v>
      </c>
      <c r="U212" s="342">
        <v>0</v>
      </c>
      <c r="V212" s="342">
        <v>0</v>
      </c>
      <c r="W212" s="348">
        <v>536702.92166666675</v>
      </c>
      <c r="X212" s="343">
        <v>1377731.3912712364</v>
      </c>
    </row>
    <row r="213" spans="1:24">
      <c r="A213" s="60">
        <v>204</v>
      </c>
      <c r="B213" s="94" t="s">
        <v>45</v>
      </c>
      <c r="C213" s="93">
        <v>555768.00774915633</v>
      </c>
      <c r="D213" s="57">
        <v>178959.77349374606</v>
      </c>
      <c r="E213" s="57">
        <v>117673.31910341665</v>
      </c>
      <c r="F213" s="57">
        <v>42726.922500000008</v>
      </c>
      <c r="G213" s="57">
        <v>4.9999999999999991</v>
      </c>
      <c r="H213" s="57">
        <v>2063.0863119527503</v>
      </c>
      <c r="I213" s="57">
        <v>2637.3851584666668</v>
      </c>
      <c r="J213" s="57">
        <v>0</v>
      </c>
      <c r="K213" s="342">
        <v>0</v>
      </c>
      <c r="L213" s="342">
        <v>546293.78083333338</v>
      </c>
      <c r="M213" s="347">
        <v>1446127.2751500718</v>
      </c>
      <c r="N213" s="348">
        <v>469323.51376531826</v>
      </c>
      <c r="O213" s="342">
        <v>199642.5608590366</v>
      </c>
      <c r="P213" s="342">
        <v>135879.0663338333</v>
      </c>
      <c r="Q213" s="342">
        <v>42726.922500000008</v>
      </c>
      <c r="R213" s="342">
        <v>4.9999999999999991</v>
      </c>
      <c r="S213" s="342">
        <v>2652.5395439392496</v>
      </c>
      <c r="T213" s="342">
        <v>2637.3851584666668</v>
      </c>
      <c r="U213" s="342">
        <v>0</v>
      </c>
      <c r="V213" s="342">
        <v>0</v>
      </c>
      <c r="W213" s="348">
        <v>546293.78083333338</v>
      </c>
      <c r="X213" s="343">
        <v>1399160.7689939274</v>
      </c>
    </row>
    <row r="214" spans="1:24">
      <c r="A214" s="60">
        <v>205</v>
      </c>
      <c r="B214" s="94" t="s">
        <v>45</v>
      </c>
      <c r="C214" s="93">
        <v>655553.19086348964</v>
      </c>
      <c r="D214" s="57">
        <v>185723.69221965541</v>
      </c>
      <c r="E214" s="57">
        <v>119408.65006333332</v>
      </c>
      <c r="F214" s="57">
        <v>46251.719166666669</v>
      </c>
      <c r="G214" s="57">
        <v>5.145833333333333</v>
      </c>
      <c r="H214" s="57">
        <v>2280.6414136887506</v>
      </c>
      <c r="I214" s="57">
        <v>2997.3111403333337</v>
      </c>
      <c r="J214" s="57">
        <v>0</v>
      </c>
      <c r="K214" s="342">
        <v>0</v>
      </c>
      <c r="L214" s="342">
        <v>617743.59000000008</v>
      </c>
      <c r="M214" s="347">
        <v>1629963.9407005005</v>
      </c>
      <c r="N214" s="348">
        <v>553694.63607369969</v>
      </c>
      <c r="O214" s="342">
        <v>206814.53127220794</v>
      </c>
      <c r="P214" s="342">
        <v>137881.50384666669</v>
      </c>
      <c r="Q214" s="342">
        <v>46251.719166666669</v>
      </c>
      <c r="R214" s="342">
        <v>5.145833333333333</v>
      </c>
      <c r="S214" s="342">
        <v>2932.2532461712494</v>
      </c>
      <c r="T214" s="342">
        <v>2997.3111403333337</v>
      </c>
      <c r="U214" s="342">
        <v>0</v>
      </c>
      <c r="V214" s="342">
        <v>0</v>
      </c>
      <c r="W214" s="348">
        <v>617743.59000000008</v>
      </c>
      <c r="X214" s="343">
        <v>1568320.6905790791</v>
      </c>
    </row>
    <row r="215" spans="1:24">
      <c r="A215" s="60">
        <v>206</v>
      </c>
      <c r="B215" s="94" t="s">
        <v>45</v>
      </c>
      <c r="C215" s="93">
        <v>719218.26944822923</v>
      </c>
      <c r="D215" s="57">
        <v>196688.59163370085</v>
      </c>
      <c r="E215" s="57">
        <v>123505.99517146668</v>
      </c>
      <c r="F215" s="57">
        <v>48555.481666666667</v>
      </c>
      <c r="G215" s="57">
        <v>4.5999999999999996</v>
      </c>
      <c r="H215" s="57">
        <v>2391.5679217675001</v>
      </c>
      <c r="I215" s="57">
        <v>3085.6159173999999</v>
      </c>
      <c r="J215" s="57">
        <v>0</v>
      </c>
      <c r="K215" s="342">
        <v>0</v>
      </c>
      <c r="L215" s="342">
        <v>650264.80833333347</v>
      </c>
      <c r="M215" s="347">
        <v>1743714.9300925643</v>
      </c>
      <c r="N215" s="348">
        <v>607544.65360216924</v>
      </c>
      <c r="O215" s="342">
        <v>219088.10858018583</v>
      </c>
      <c r="P215" s="342">
        <v>142609.52273013338</v>
      </c>
      <c r="Q215" s="342">
        <v>48555.481666666667</v>
      </c>
      <c r="R215" s="342">
        <v>4.5999999999999996</v>
      </c>
      <c r="S215" s="342">
        <v>3074.8730422724998</v>
      </c>
      <c r="T215" s="342">
        <v>3085.6159173999999</v>
      </c>
      <c r="U215" s="342">
        <v>0</v>
      </c>
      <c r="V215" s="342">
        <v>0</v>
      </c>
      <c r="W215" s="348">
        <v>650264.80833333347</v>
      </c>
      <c r="X215" s="343">
        <v>1674227.6638721609</v>
      </c>
    </row>
    <row r="216" spans="1:24">
      <c r="A216" s="60">
        <v>207</v>
      </c>
      <c r="B216" s="94" t="s">
        <v>45</v>
      </c>
      <c r="C216" s="93">
        <v>778119.03149292711</v>
      </c>
      <c r="D216" s="57">
        <v>228158.81420805061</v>
      </c>
      <c r="E216" s="57">
        <v>135369.72730449669</v>
      </c>
      <c r="F216" s="57">
        <v>54515.808333333342</v>
      </c>
      <c r="G216" s="57">
        <v>5.8741666666666674</v>
      </c>
      <c r="H216" s="57">
        <v>2690.3606096039166</v>
      </c>
      <c r="I216" s="57">
        <v>3544.531061066667</v>
      </c>
      <c r="J216" s="57">
        <v>0</v>
      </c>
      <c r="K216" s="342">
        <v>0</v>
      </c>
      <c r="L216" s="342">
        <v>725495.60499999998</v>
      </c>
      <c r="M216" s="347">
        <v>1927899.7521761451</v>
      </c>
      <c r="N216" s="348">
        <v>657228.07157428504</v>
      </c>
      <c r="O216" s="342">
        <v>254366.75897144011</v>
      </c>
      <c r="P216" s="342">
        <v>156299.35067311334</v>
      </c>
      <c r="Q216" s="342">
        <v>54515.808333333342</v>
      </c>
      <c r="R216" s="342">
        <v>5.8741666666666674</v>
      </c>
      <c r="S216" s="342">
        <v>3459.0350694907488</v>
      </c>
      <c r="T216" s="342">
        <v>3544.531061066667</v>
      </c>
      <c r="U216" s="342">
        <v>0</v>
      </c>
      <c r="V216" s="342">
        <v>0</v>
      </c>
      <c r="W216" s="348">
        <v>725495.60499999998</v>
      </c>
      <c r="X216" s="343">
        <v>1854915.0348493962</v>
      </c>
    </row>
    <row r="217" spans="1:24">
      <c r="A217" s="60">
        <v>208</v>
      </c>
      <c r="B217" s="94" t="s">
        <v>45</v>
      </c>
      <c r="C217" s="93">
        <v>763987.3123716875</v>
      </c>
      <c r="D217" s="57">
        <v>232824.35325069449</v>
      </c>
      <c r="E217" s="57">
        <v>137335.65008000002</v>
      </c>
      <c r="F217" s="57">
        <v>55123.76249999999</v>
      </c>
      <c r="G217" s="57">
        <v>5.791666666666667</v>
      </c>
      <c r="H217" s="57">
        <v>2695.6726928145004</v>
      </c>
      <c r="I217" s="57">
        <v>3334.0068047999994</v>
      </c>
      <c r="J217" s="57">
        <v>0</v>
      </c>
      <c r="K217" s="342">
        <v>0</v>
      </c>
      <c r="L217" s="342">
        <v>731282.46</v>
      </c>
      <c r="M217" s="347">
        <v>1926589.0093666632</v>
      </c>
      <c r="N217" s="348">
        <v>645254.12599632342</v>
      </c>
      <c r="O217" s="342">
        <v>259701.27345685355</v>
      </c>
      <c r="P217" s="342">
        <v>158567.87327999994</v>
      </c>
      <c r="Q217" s="342">
        <v>55123.76249999999</v>
      </c>
      <c r="R217" s="342">
        <v>5.791666666666667</v>
      </c>
      <c r="S217" s="342">
        <v>3465.8648907615002</v>
      </c>
      <c r="T217" s="342">
        <v>3334.0068047999994</v>
      </c>
      <c r="U217" s="342">
        <v>0</v>
      </c>
      <c r="V217" s="342">
        <v>0</v>
      </c>
      <c r="W217" s="348">
        <v>731282.46</v>
      </c>
      <c r="X217" s="343">
        <v>1856735.1585954051</v>
      </c>
    </row>
    <row r="218" spans="1:24">
      <c r="A218" s="60">
        <v>209</v>
      </c>
      <c r="B218" s="94" t="s">
        <v>45</v>
      </c>
      <c r="C218" s="93">
        <v>806693.22255389567</v>
      </c>
      <c r="D218" s="57">
        <v>237215.27230924484</v>
      </c>
      <c r="E218" s="57">
        <v>138945.16610746665</v>
      </c>
      <c r="F218" s="57">
        <v>55332.097499999996</v>
      </c>
      <c r="G218" s="57">
        <v>6.1766666666666667</v>
      </c>
      <c r="H218" s="57">
        <v>2745.9808816848331</v>
      </c>
      <c r="I218" s="57">
        <v>3685.7424743999995</v>
      </c>
      <c r="J218" s="57">
        <v>0</v>
      </c>
      <c r="K218" s="342">
        <v>0</v>
      </c>
      <c r="L218" s="342">
        <v>743687.95250000001</v>
      </c>
      <c r="M218" s="347">
        <v>1988311.6109933588</v>
      </c>
      <c r="N218" s="348">
        <v>681392.99415954796</v>
      </c>
      <c r="O218" s="342">
        <v>264600.49427865783</v>
      </c>
      <c r="P218" s="342">
        <v>160425.13010613338</v>
      </c>
      <c r="Q218" s="342">
        <v>55332.097499999996</v>
      </c>
      <c r="R218" s="342">
        <v>6.1766666666666667</v>
      </c>
      <c r="S218" s="342">
        <v>3530.5468478804996</v>
      </c>
      <c r="T218" s="342">
        <v>3685.7424743999995</v>
      </c>
      <c r="U218" s="342">
        <v>0</v>
      </c>
      <c r="V218" s="342">
        <v>0</v>
      </c>
      <c r="W218" s="348">
        <v>743687.95250000001</v>
      </c>
      <c r="X218" s="343">
        <v>1912661.1345332866</v>
      </c>
    </row>
    <row r="219" spans="1:24">
      <c r="A219" s="60">
        <v>210</v>
      </c>
      <c r="B219" s="94" t="s">
        <v>45</v>
      </c>
      <c r="C219" s="93">
        <v>1224385.855277979</v>
      </c>
      <c r="D219" s="57">
        <v>329438.90564955346</v>
      </c>
      <c r="E219" s="57">
        <v>170201.78797926003</v>
      </c>
      <c r="F219" s="57">
        <v>88349.696666666656</v>
      </c>
      <c r="G219" s="57">
        <v>8.9116666666666671</v>
      </c>
      <c r="H219" s="57">
        <v>4282.3548102335008</v>
      </c>
      <c r="I219" s="57">
        <v>5139.2956279999999</v>
      </c>
      <c r="J219" s="57">
        <v>0</v>
      </c>
      <c r="K219" s="342">
        <v>0</v>
      </c>
      <c r="L219" s="342">
        <v>1150379.0158333336</v>
      </c>
      <c r="M219" s="347">
        <v>2972185.8235116927</v>
      </c>
      <c r="N219" s="348">
        <v>1034127.3327286071</v>
      </c>
      <c r="O219" s="342">
        <v>366215.81020431058</v>
      </c>
      <c r="P219" s="342">
        <v>196492.85067715999</v>
      </c>
      <c r="Q219" s="342">
        <v>88349.696666666656</v>
      </c>
      <c r="R219" s="342">
        <v>8.9116666666666671</v>
      </c>
      <c r="S219" s="342">
        <v>5505.8847560144995</v>
      </c>
      <c r="T219" s="342">
        <v>5139.2956279999999</v>
      </c>
      <c r="U219" s="342">
        <v>0</v>
      </c>
      <c r="V219" s="342">
        <v>0</v>
      </c>
      <c r="W219" s="348">
        <v>1150379.0158333336</v>
      </c>
      <c r="X219" s="343">
        <v>2846218.7981607588</v>
      </c>
    </row>
    <row r="220" spans="1:24">
      <c r="A220" s="60">
        <v>211</v>
      </c>
      <c r="B220" s="94" t="s">
        <v>45</v>
      </c>
      <c r="C220" s="93">
        <v>1206595.7549263749</v>
      </c>
      <c r="D220" s="57">
        <v>340486.56185995694</v>
      </c>
      <c r="E220" s="57">
        <v>175597.53970740002</v>
      </c>
      <c r="F220" s="57">
        <v>85446.225833333345</v>
      </c>
      <c r="G220" s="57">
        <v>8.4216666666666669</v>
      </c>
      <c r="H220" s="57">
        <v>4155.5207078770009</v>
      </c>
      <c r="I220" s="57">
        <v>5154.3184000000001</v>
      </c>
      <c r="J220" s="57">
        <v>0</v>
      </c>
      <c r="K220" s="342">
        <v>0</v>
      </c>
      <c r="L220" s="342">
        <v>1117024.3333333333</v>
      </c>
      <c r="M220" s="347">
        <v>2934468.6764349421</v>
      </c>
      <c r="N220" s="348">
        <v>1019146.706556511</v>
      </c>
      <c r="O220" s="342">
        <v>379220.77554649097</v>
      </c>
      <c r="P220" s="342">
        <v>202719.1302284</v>
      </c>
      <c r="Q220" s="342">
        <v>85446.225833333345</v>
      </c>
      <c r="R220" s="342">
        <v>8.4216666666666669</v>
      </c>
      <c r="S220" s="342">
        <v>5342.8123386990001</v>
      </c>
      <c r="T220" s="342">
        <v>5154.3184000000001</v>
      </c>
      <c r="U220" s="342">
        <v>0</v>
      </c>
      <c r="V220" s="342">
        <v>0</v>
      </c>
      <c r="W220" s="348">
        <v>1117024.3333333333</v>
      </c>
      <c r="X220" s="343">
        <v>2814062.7239034344</v>
      </c>
    </row>
    <row r="221" spans="1:24">
      <c r="A221" s="60">
        <v>212</v>
      </c>
      <c r="B221" s="94" t="s">
        <v>45</v>
      </c>
      <c r="C221" s="174">
        <v>1212174.3136272812</v>
      </c>
      <c r="D221" s="175">
        <v>343059.2757071745</v>
      </c>
      <c r="E221" s="175">
        <v>177074.41072757333</v>
      </c>
      <c r="F221" s="175">
        <v>83590.594999999987</v>
      </c>
      <c r="G221" s="175">
        <v>8.3066666666666666</v>
      </c>
      <c r="H221" s="175">
        <v>4084.5063491277501</v>
      </c>
      <c r="I221" s="175">
        <v>5263.1104684666661</v>
      </c>
      <c r="J221" s="175">
        <v>0</v>
      </c>
      <c r="K221" s="349">
        <v>0</v>
      </c>
      <c r="L221" s="349">
        <v>1104468.1025</v>
      </c>
      <c r="M221" s="367">
        <v>2929722.6210462903</v>
      </c>
      <c r="N221" s="350">
        <v>1023921.5294588433</v>
      </c>
      <c r="O221" s="349">
        <v>382360.33749546489</v>
      </c>
      <c r="P221" s="349">
        <v>204423.32499050672</v>
      </c>
      <c r="Q221" s="349">
        <v>83590.594999999987</v>
      </c>
      <c r="R221" s="349">
        <v>8.3066666666666666</v>
      </c>
      <c r="S221" s="349">
        <v>5251.5081631642497</v>
      </c>
      <c r="T221" s="349">
        <v>5263.1104684666661</v>
      </c>
      <c r="U221" s="349">
        <v>0</v>
      </c>
      <c r="V221" s="349">
        <v>0</v>
      </c>
      <c r="W221" s="350">
        <v>1104468.1025</v>
      </c>
      <c r="X221" s="351">
        <v>2809286.8147431128</v>
      </c>
    </row>
    <row r="222" spans="1:24" s="143" customFormat="1">
      <c r="A222" s="181" t="s">
        <v>128</v>
      </c>
      <c r="B222" s="244"/>
      <c r="C222" s="284">
        <f t="shared" ref="C222:X222" si="2">AVERAGE(C198:C221)</f>
        <v>539138.43723874574</v>
      </c>
      <c r="D222" s="285">
        <f t="shared" si="2"/>
        <v>156446.94489296034</v>
      </c>
      <c r="E222" s="285">
        <f t="shared" si="2"/>
        <v>102548.38109434249</v>
      </c>
      <c r="F222" s="177">
        <f t="shared" si="2"/>
        <v>38728.5078125</v>
      </c>
      <c r="G222" s="177">
        <f t="shared" si="2"/>
        <v>3.8654861111111116</v>
      </c>
      <c r="H222" s="177">
        <f t="shared" si="2"/>
        <v>1893.0635818419794</v>
      </c>
      <c r="I222" s="286">
        <f t="shared" si="2"/>
        <v>2404.8980039527778</v>
      </c>
      <c r="J222" s="286">
        <f t="shared" si="2"/>
        <v>10.985416666666666</v>
      </c>
      <c r="K222" s="370">
        <f t="shared" si="2"/>
        <v>0</v>
      </c>
      <c r="L222" s="370">
        <f t="shared" si="2"/>
        <v>509937.81447916664</v>
      </c>
      <c r="M222" s="353">
        <f t="shared" si="2"/>
        <v>1351112.8980062876</v>
      </c>
      <c r="N222" s="372">
        <f t="shared" si="2"/>
        <v>455356.02649623976</v>
      </c>
      <c r="O222" s="371">
        <f t="shared" si="2"/>
        <v>174288.2450211797</v>
      </c>
      <c r="P222" s="352">
        <f t="shared" si="2"/>
        <v>118400.56256205373</v>
      </c>
      <c r="Q222" s="371">
        <f t="shared" si="2"/>
        <v>38728.5078125</v>
      </c>
      <c r="R222" s="370">
        <f t="shared" si="2"/>
        <v>3.8654861111111116</v>
      </c>
      <c r="S222" s="370">
        <f t="shared" si="2"/>
        <v>2433.9388909396871</v>
      </c>
      <c r="T222" s="370">
        <f t="shared" si="2"/>
        <v>2404.8980039527778</v>
      </c>
      <c r="U222" s="370">
        <f t="shared" si="2"/>
        <v>32.956250000000004</v>
      </c>
      <c r="V222" s="352">
        <f t="shared" si="2"/>
        <v>0</v>
      </c>
      <c r="W222" s="373">
        <f t="shared" si="2"/>
        <v>509937.81447916664</v>
      </c>
      <c r="X222" s="353">
        <f t="shared" si="2"/>
        <v>1301586.8150021438</v>
      </c>
    </row>
    <row r="223" spans="1:24">
      <c r="A223" s="238"/>
      <c r="B223" s="239"/>
      <c r="C223" s="240"/>
      <c r="D223" s="240"/>
      <c r="E223" s="240"/>
      <c r="F223" s="240"/>
      <c r="G223" s="240"/>
      <c r="H223" s="240"/>
      <c r="I223" s="240"/>
      <c r="J223" s="240"/>
      <c r="K223" s="358"/>
      <c r="L223" s="359"/>
      <c r="M223" s="360"/>
      <c r="N223" s="358"/>
      <c r="O223" s="358"/>
      <c r="P223" s="358"/>
      <c r="Q223" s="358"/>
      <c r="R223" s="358"/>
      <c r="S223" s="358"/>
      <c r="T223" s="361"/>
      <c r="U223" s="361"/>
      <c r="V223" s="346"/>
      <c r="W223" s="362"/>
      <c r="X223" s="363"/>
    </row>
    <row r="224" spans="1:24">
      <c r="A224" s="60">
        <v>213</v>
      </c>
      <c r="B224" s="94" t="s">
        <v>42</v>
      </c>
      <c r="C224" s="93">
        <v>0</v>
      </c>
      <c r="D224" s="57">
        <v>0</v>
      </c>
      <c r="E224" s="57">
        <v>0</v>
      </c>
      <c r="F224" s="57">
        <v>0</v>
      </c>
      <c r="G224" s="57">
        <v>0</v>
      </c>
      <c r="H224" s="57">
        <v>0</v>
      </c>
      <c r="I224" s="57">
        <v>0</v>
      </c>
      <c r="J224" s="57">
        <v>0</v>
      </c>
      <c r="K224" s="342">
        <v>0</v>
      </c>
      <c r="L224" s="342">
        <v>0</v>
      </c>
      <c r="M224" s="347">
        <v>0</v>
      </c>
      <c r="N224" s="348">
        <v>0</v>
      </c>
      <c r="O224" s="342">
        <v>0</v>
      </c>
      <c r="P224" s="342">
        <v>0</v>
      </c>
      <c r="Q224" s="342">
        <v>0</v>
      </c>
      <c r="R224" s="342">
        <v>0</v>
      </c>
      <c r="S224" s="342">
        <v>0</v>
      </c>
      <c r="T224" s="342">
        <v>0</v>
      </c>
      <c r="U224" s="342">
        <v>0</v>
      </c>
      <c r="V224" s="342">
        <v>0</v>
      </c>
      <c r="W224" s="348">
        <v>0</v>
      </c>
      <c r="X224" s="343">
        <v>0</v>
      </c>
    </row>
    <row r="225" spans="1:24">
      <c r="A225" s="60">
        <v>214</v>
      </c>
      <c r="B225" s="94" t="s">
        <v>42</v>
      </c>
      <c r="C225" s="93">
        <v>218.30550000000002</v>
      </c>
      <c r="D225" s="57">
        <v>123.62161200000001</v>
      </c>
      <c r="E225" s="57">
        <v>166.36972999999998</v>
      </c>
      <c r="F225" s="57">
        <v>14.868333333333332</v>
      </c>
      <c r="G225" s="57">
        <v>0</v>
      </c>
      <c r="H225" s="57">
        <v>0.79255866666666686</v>
      </c>
      <c r="I225" s="57">
        <v>1.4413333333333334</v>
      </c>
      <c r="J225" s="57">
        <v>14.196666666666667</v>
      </c>
      <c r="K225" s="342">
        <v>0</v>
      </c>
      <c r="L225" s="342">
        <v>230.80666666666662</v>
      </c>
      <c r="M225" s="347">
        <v>770.40240066666661</v>
      </c>
      <c r="N225" s="348">
        <v>184.36255600000001</v>
      </c>
      <c r="O225" s="342">
        <v>139.60232600000003</v>
      </c>
      <c r="P225" s="342">
        <v>191.93508</v>
      </c>
      <c r="Q225" s="342">
        <v>14.868333333333332</v>
      </c>
      <c r="R225" s="342">
        <v>0</v>
      </c>
      <c r="S225" s="342">
        <v>1.019004</v>
      </c>
      <c r="T225" s="342">
        <v>1.4413333333333334</v>
      </c>
      <c r="U225" s="342">
        <v>42.59</v>
      </c>
      <c r="V225" s="342">
        <v>0</v>
      </c>
      <c r="W225" s="348">
        <v>230.80666666666662</v>
      </c>
      <c r="X225" s="343">
        <v>806.62529933333337</v>
      </c>
    </row>
    <row r="226" spans="1:24">
      <c r="A226" s="60">
        <v>215</v>
      </c>
      <c r="B226" s="94" t="s">
        <v>42</v>
      </c>
      <c r="C226" s="93">
        <v>234.31451041666671</v>
      </c>
      <c r="D226" s="57">
        <v>140.25940325000002</v>
      </c>
      <c r="E226" s="57">
        <v>216.16817999999998</v>
      </c>
      <c r="F226" s="57">
        <v>17.593333333333334</v>
      </c>
      <c r="G226" s="57">
        <v>0</v>
      </c>
      <c r="H226" s="57">
        <v>0.99195658333333336</v>
      </c>
      <c r="I226" s="57">
        <v>1.2803333333333333</v>
      </c>
      <c r="J226" s="57">
        <v>0</v>
      </c>
      <c r="K226" s="342">
        <v>0</v>
      </c>
      <c r="L226" s="342">
        <v>276.56916666666666</v>
      </c>
      <c r="M226" s="347">
        <v>887.17688358333351</v>
      </c>
      <c r="N226" s="348">
        <v>197.7839164166667</v>
      </c>
      <c r="O226" s="342">
        <v>158.14265474999999</v>
      </c>
      <c r="P226" s="342">
        <v>249.37440000000004</v>
      </c>
      <c r="Q226" s="342">
        <v>17.593333333333334</v>
      </c>
      <c r="R226" s="342">
        <v>0</v>
      </c>
      <c r="S226" s="342">
        <v>1.2753727499999998</v>
      </c>
      <c r="T226" s="342">
        <v>1.2803333333333333</v>
      </c>
      <c r="U226" s="342">
        <v>0</v>
      </c>
      <c r="V226" s="342">
        <v>0</v>
      </c>
      <c r="W226" s="348">
        <v>276.56916666666666</v>
      </c>
      <c r="X226" s="343">
        <v>902.0191772500001</v>
      </c>
    </row>
    <row r="227" spans="1:24">
      <c r="A227" s="60">
        <v>216</v>
      </c>
      <c r="B227" s="94" t="s">
        <v>42</v>
      </c>
      <c r="C227" s="93">
        <v>292.74630208333338</v>
      </c>
      <c r="D227" s="57">
        <v>164.33557558333334</v>
      </c>
      <c r="E227" s="57">
        <v>204.61121333333335</v>
      </c>
      <c r="F227" s="57">
        <v>20.875</v>
      </c>
      <c r="G227" s="57">
        <v>0</v>
      </c>
      <c r="H227" s="57">
        <v>1.1371155833333335</v>
      </c>
      <c r="I227" s="57">
        <v>1.9458000000000002</v>
      </c>
      <c r="J227" s="57">
        <v>2.7600000000000002</v>
      </c>
      <c r="K227" s="342">
        <v>0</v>
      </c>
      <c r="L227" s="342">
        <v>321.27833333333331</v>
      </c>
      <c r="M227" s="347">
        <v>1009.6893399166667</v>
      </c>
      <c r="N227" s="348">
        <v>247.17722008333337</v>
      </c>
      <c r="O227" s="342">
        <v>185.35580508333337</v>
      </c>
      <c r="P227" s="342">
        <v>236.07793666666666</v>
      </c>
      <c r="Q227" s="342">
        <v>20.875</v>
      </c>
      <c r="R227" s="342">
        <v>0</v>
      </c>
      <c r="S227" s="342">
        <v>1.4620057500000001</v>
      </c>
      <c r="T227" s="342">
        <v>1.9458000000000002</v>
      </c>
      <c r="U227" s="342">
        <v>8.2799999999999994</v>
      </c>
      <c r="V227" s="342">
        <v>0</v>
      </c>
      <c r="W227" s="348">
        <v>321.27833333333331</v>
      </c>
      <c r="X227" s="343">
        <v>1022.4521009166666</v>
      </c>
    </row>
    <row r="228" spans="1:24">
      <c r="A228" s="60">
        <v>217</v>
      </c>
      <c r="B228" s="94" t="s">
        <v>42</v>
      </c>
      <c r="C228" s="93">
        <v>0.71787394791666659</v>
      </c>
      <c r="D228" s="57">
        <v>359.26147218775003</v>
      </c>
      <c r="E228" s="57">
        <v>377.62342009999998</v>
      </c>
      <c r="F228" s="57">
        <v>0.93166666666666653</v>
      </c>
      <c r="G228" s="57">
        <v>0</v>
      </c>
      <c r="H228" s="57">
        <v>4.0200941083333337E-2</v>
      </c>
      <c r="I228" s="57">
        <v>2.0391294000000002</v>
      </c>
      <c r="J228" s="57">
        <v>43.726666666666667</v>
      </c>
      <c r="K228" s="342">
        <v>-298.30579695999995</v>
      </c>
      <c r="L228" s="342">
        <v>8.125</v>
      </c>
      <c r="M228" s="347">
        <v>494.15963295008328</v>
      </c>
      <c r="N228" s="348">
        <v>0.58004214991666669</v>
      </c>
      <c r="O228" s="342">
        <v>411.76217213824998</v>
      </c>
      <c r="P228" s="342">
        <v>436.02366018000015</v>
      </c>
      <c r="Q228" s="342">
        <v>0.93166666666666653</v>
      </c>
      <c r="R228" s="342">
        <v>0</v>
      </c>
      <c r="S228" s="342">
        <v>5.1686924250000009E-2</v>
      </c>
      <c r="T228" s="342">
        <v>2.0391294000000002</v>
      </c>
      <c r="U228" s="342">
        <v>131.17999999999998</v>
      </c>
      <c r="V228" s="342">
        <v>-344.43841022000009</v>
      </c>
      <c r="W228" s="348">
        <v>8.125</v>
      </c>
      <c r="X228" s="343">
        <v>646.25494723908332</v>
      </c>
    </row>
    <row r="229" spans="1:24">
      <c r="A229" s="60">
        <v>218</v>
      </c>
      <c r="B229" s="94" t="s">
        <v>42</v>
      </c>
      <c r="C229" s="93">
        <v>7.6318447916666657E-2</v>
      </c>
      <c r="D229" s="57">
        <v>463.96271123975004</v>
      </c>
      <c r="E229" s="57">
        <v>199.32677920000006</v>
      </c>
      <c r="F229" s="57">
        <v>0.13250000000000001</v>
      </c>
      <c r="G229" s="57">
        <v>0</v>
      </c>
      <c r="H229" s="57">
        <v>4.2738330833333336E-3</v>
      </c>
      <c r="I229" s="57">
        <v>1.2415262</v>
      </c>
      <c r="J229" s="57">
        <v>3.2066666666666666</v>
      </c>
      <c r="K229" s="342">
        <v>0</v>
      </c>
      <c r="L229" s="342">
        <v>1.1233333333333333</v>
      </c>
      <c r="M229" s="347">
        <v>669.07410892075006</v>
      </c>
      <c r="N229" s="348">
        <v>6.1665305916666663E-2</v>
      </c>
      <c r="O229" s="342">
        <v>531.89147995425003</v>
      </c>
      <c r="P229" s="342">
        <v>230.00952720000001</v>
      </c>
      <c r="Q229" s="342">
        <v>0.13250000000000001</v>
      </c>
      <c r="R229" s="342">
        <v>0</v>
      </c>
      <c r="S229" s="342">
        <v>5.4949282500000004E-3</v>
      </c>
      <c r="T229" s="342">
        <v>1.2415262</v>
      </c>
      <c r="U229" s="342">
        <v>9.6199999999999992</v>
      </c>
      <c r="V229" s="342">
        <v>0</v>
      </c>
      <c r="W229" s="348">
        <v>1.1233333333333333</v>
      </c>
      <c r="X229" s="343">
        <v>774.08552692174999</v>
      </c>
    </row>
    <row r="230" spans="1:24">
      <c r="A230" s="60">
        <v>219</v>
      </c>
      <c r="B230" s="94" t="s">
        <v>42</v>
      </c>
      <c r="C230" s="93">
        <v>1332.8032245520833</v>
      </c>
      <c r="D230" s="57">
        <v>646.11224428825017</v>
      </c>
      <c r="E230" s="57">
        <v>1237.4027100000001</v>
      </c>
      <c r="F230" s="57">
        <v>119.19083333333333</v>
      </c>
      <c r="G230" s="57">
        <v>1.0833333333333334E-2</v>
      </c>
      <c r="H230" s="57">
        <v>5.9221805749166672</v>
      </c>
      <c r="I230" s="57">
        <v>7.2423504000000021</v>
      </c>
      <c r="J230" s="57">
        <v>3.9600000000000004</v>
      </c>
      <c r="K230" s="342">
        <v>0</v>
      </c>
      <c r="L230" s="342">
        <v>1581.7150000000001</v>
      </c>
      <c r="M230" s="347">
        <v>4934.3593764819161</v>
      </c>
      <c r="N230" s="348">
        <v>1124.8186054380833</v>
      </c>
      <c r="O230" s="342">
        <v>724.87108950975016</v>
      </c>
      <c r="P230" s="342">
        <v>1427.2307999999996</v>
      </c>
      <c r="Q230" s="342">
        <v>119.19083333333333</v>
      </c>
      <c r="R230" s="342">
        <v>1.0833333333333334E-2</v>
      </c>
      <c r="S230" s="342">
        <v>7.6142321677499991</v>
      </c>
      <c r="T230" s="342">
        <v>7.2423504000000021</v>
      </c>
      <c r="U230" s="342">
        <v>11.879999999999997</v>
      </c>
      <c r="V230" s="342">
        <v>0</v>
      </c>
      <c r="W230" s="348">
        <v>1581.7150000000001</v>
      </c>
      <c r="X230" s="343">
        <v>5004.5737441822494</v>
      </c>
    </row>
    <row r="231" spans="1:24">
      <c r="A231" s="60">
        <v>220</v>
      </c>
      <c r="B231" s="94" t="s">
        <v>42</v>
      </c>
      <c r="C231" s="93">
        <v>8.4987500000000004E-4</v>
      </c>
      <c r="D231" s="57">
        <v>636.12059151300002</v>
      </c>
      <c r="E231" s="57">
        <v>411.10914000000002</v>
      </c>
      <c r="F231" s="57">
        <v>8.3333333333333339E-4</v>
      </c>
      <c r="G231" s="57">
        <v>0</v>
      </c>
      <c r="H231" s="57">
        <v>4.759300000000001E-5</v>
      </c>
      <c r="I231" s="57">
        <v>8.3198666666666671E-2</v>
      </c>
      <c r="J231" s="57">
        <v>4.59</v>
      </c>
      <c r="K231" s="342">
        <v>0</v>
      </c>
      <c r="L231" s="342">
        <v>0.01</v>
      </c>
      <c r="M231" s="347">
        <v>1051.914660981</v>
      </c>
      <c r="N231" s="348">
        <v>6.8669900000000014E-4</v>
      </c>
      <c r="O231" s="342">
        <v>729.2705507190002</v>
      </c>
      <c r="P231" s="342">
        <v>474.63687000000021</v>
      </c>
      <c r="Q231" s="342">
        <v>8.3333333333333339E-4</v>
      </c>
      <c r="R231" s="342">
        <v>0</v>
      </c>
      <c r="S231" s="342">
        <v>6.1191000000000004E-5</v>
      </c>
      <c r="T231" s="342">
        <v>8.3198666666666671E-2</v>
      </c>
      <c r="U231" s="342">
        <v>13.769999999999998</v>
      </c>
      <c r="V231" s="342">
        <v>0</v>
      </c>
      <c r="W231" s="348">
        <v>0.01</v>
      </c>
      <c r="X231" s="343">
        <v>1217.7722006090003</v>
      </c>
    </row>
    <row r="232" spans="1:24">
      <c r="A232" s="60">
        <v>221</v>
      </c>
      <c r="B232" s="94" t="s">
        <v>42</v>
      </c>
      <c r="C232" s="93">
        <v>504.43149385416672</v>
      </c>
      <c r="D232" s="57">
        <v>653.82443772249997</v>
      </c>
      <c r="E232" s="57">
        <v>9749.9299999999985</v>
      </c>
      <c r="F232" s="57">
        <v>27.756666666666671</v>
      </c>
      <c r="G232" s="57">
        <v>5.0000000000000001E-3</v>
      </c>
      <c r="H232" s="57">
        <v>1.4244949891666669</v>
      </c>
      <c r="I232" s="57">
        <v>5.8403685333333337</v>
      </c>
      <c r="J232" s="57">
        <v>34.28</v>
      </c>
      <c r="K232" s="342">
        <v>0</v>
      </c>
      <c r="L232" s="342">
        <v>387.46499999999997</v>
      </c>
      <c r="M232" s="347">
        <v>11364.957461765833</v>
      </c>
      <c r="N232" s="348">
        <v>426.28431103416671</v>
      </c>
      <c r="O232" s="342">
        <v>745.75344201750011</v>
      </c>
      <c r="P232" s="342">
        <v>11229.160000000002</v>
      </c>
      <c r="Q232" s="342">
        <v>27.756666666666671</v>
      </c>
      <c r="R232" s="342">
        <v>5.0000000000000001E-3</v>
      </c>
      <c r="S232" s="342">
        <v>1.8314935575</v>
      </c>
      <c r="T232" s="342">
        <v>5.8403685333333337</v>
      </c>
      <c r="U232" s="342">
        <v>102.83999999999999</v>
      </c>
      <c r="V232" s="342">
        <v>0</v>
      </c>
      <c r="W232" s="348">
        <v>387.46499999999997</v>
      </c>
      <c r="X232" s="343">
        <v>12926.936281809169</v>
      </c>
    </row>
    <row r="233" spans="1:24">
      <c r="A233" s="60">
        <v>222</v>
      </c>
      <c r="B233" s="94" t="s">
        <v>42</v>
      </c>
      <c r="C233" s="93">
        <v>2789.6514232083337</v>
      </c>
      <c r="D233" s="57">
        <v>1263.745170553</v>
      </c>
      <c r="E233" s="57">
        <v>10454.611999999999</v>
      </c>
      <c r="F233" s="57">
        <v>272.3341666666667</v>
      </c>
      <c r="G233" s="57">
        <v>1.5833333333333335E-2</v>
      </c>
      <c r="H233" s="57">
        <v>12.965059699666666</v>
      </c>
      <c r="I233" s="57">
        <v>16.434350999999999</v>
      </c>
      <c r="J233" s="57">
        <v>0</v>
      </c>
      <c r="K233" s="342">
        <v>0</v>
      </c>
      <c r="L233" s="342">
        <v>3390.4849999999992</v>
      </c>
      <c r="M233" s="347">
        <v>18200.243004461001</v>
      </c>
      <c r="N233" s="348">
        <v>2353.9277899523336</v>
      </c>
      <c r="O233" s="342">
        <v>1414.0922622389999</v>
      </c>
      <c r="P233" s="342">
        <v>12042.543999999996</v>
      </c>
      <c r="Q233" s="342">
        <v>272.3341666666667</v>
      </c>
      <c r="R233" s="342">
        <v>1.5833333333333335E-2</v>
      </c>
      <c r="S233" s="342">
        <v>16.669362470999999</v>
      </c>
      <c r="T233" s="342">
        <v>16.434350999999999</v>
      </c>
      <c r="U233" s="342">
        <v>0</v>
      </c>
      <c r="V233" s="342">
        <v>0</v>
      </c>
      <c r="W233" s="348">
        <v>3390.4849999999992</v>
      </c>
      <c r="X233" s="343">
        <v>19506.502765662332</v>
      </c>
    </row>
    <row r="234" spans="1:24">
      <c r="A234" s="60">
        <v>223</v>
      </c>
      <c r="B234" s="94" t="s">
        <v>42</v>
      </c>
      <c r="C234" s="93">
        <v>4027.3731867916667</v>
      </c>
      <c r="D234" s="57">
        <v>1566.5682936069998</v>
      </c>
      <c r="E234" s="57">
        <v>10795.948927900001</v>
      </c>
      <c r="F234" s="57">
        <v>402.25166666666661</v>
      </c>
      <c r="G234" s="57">
        <v>3.9166666666666662E-2</v>
      </c>
      <c r="H234" s="57">
        <v>19.149490460333336</v>
      </c>
      <c r="I234" s="57">
        <v>24.880151866666665</v>
      </c>
      <c r="J234" s="57">
        <v>11.549999999999999</v>
      </c>
      <c r="K234" s="342">
        <v>0</v>
      </c>
      <c r="L234" s="342">
        <v>4826.2458333333334</v>
      </c>
      <c r="M234" s="347">
        <v>21674.006717292334</v>
      </c>
      <c r="N234" s="348">
        <v>3398.0249909276667</v>
      </c>
      <c r="O234" s="342">
        <v>1744.7027391409999</v>
      </c>
      <c r="P234" s="342">
        <v>12436.534474800001</v>
      </c>
      <c r="Q234" s="342">
        <v>402.25166666666661</v>
      </c>
      <c r="R234" s="342">
        <v>3.9166666666666662E-2</v>
      </c>
      <c r="S234" s="342">
        <v>24.620773448999998</v>
      </c>
      <c r="T234" s="342">
        <v>24.880151866666665</v>
      </c>
      <c r="U234" s="342">
        <v>34.65</v>
      </c>
      <c r="V234" s="342">
        <v>0</v>
      </c>
      <c r="W234" s="348">
        <v>4826.2458333333334</v>
      </c>
      <c r="X234" s="343">
        <v>22891.949796851004</v>
      </c>
    </row>
    <row r="235" spans="1:24">
      <c r="A235" s="60">
        <v>224</v>
      </c>
      <c r="B235" s="94" t="s">
        <v>42</v>
      </c>
      <c r="C235" s="93">
        <v>204.43984611458328</v>
      </c>
      <c r="D235" s="57">
        <v>1455.0903951624168</v>
      </c>
      <c r="E235" s="57">
        <v>691.77848303333337</v>
      </c>
      <c r="F235" s="57">
        <v>29.474166666666662</v>
      </c>
      <c r="G235" s="57">
        <v>3.3333333333333335E-3</v>
      </c>
      <c r="H235" s="57">
        <v>1.2808327157500001</v>
      </c>
      <c r="I235" s="57">
        <v>14.785286266666665</v>
      </c>
      <c r="J235" s="57">
        <v>24.310000000000002</v>
      </c>
      <c r="K235" s="342">
        <v>-663.23769803333334</v>
      </c>
      <c r="L235" s="342">
        <v>326.20083333333338</v>
      </c>
      <c r="M235" s="347">
        <v>2084.1254785927508</v>
      </c>
      <c r="N235" s="348">
        <v>172.27721966058334</v>
      </c>
      <c r="O235" s="342">
        <v>1664.737088048917</v>
      </c>
      <c r="P235" s="342">
        <v>798.39574686666685</v>
      </c>
      <c r="Q235" s="342">
        <v>29.474166666666662</v>
      </c>
      <c r="R235" s="342">
        <v>3.3333333333333335E-3</v>
      </c>
      <c r="S235" s="342">
        <v>1.6467849202499998</v>
      </c>
      <c r="T235" s="342">
        <v>14.785286266666665</v>
      </c>
      <c r="U235" s="342">
        <v>72.930000000000007</v>
      </c>
      <c r="V235" s="342">
        <v>-765.43614186666684</v>
      </c>
      <c r="W235" s="348">
        <v>326.20083333333338</v>
      </c>
      <c r="X235" s="343">
        <v>2315.0143172297508</v>
      </c>
    </row>
    <row r="236" spans="1:24">
      <c r="A236" s="60">
        <v>225</v>
      </c>
      <c r="B236" s="94" t="s">
        <v>42</v>
      </c>
      <c r="C236" s="93">
        <v>52.466618781249998</v>
      </c>
      <c r="D236" s="57">
        <v>1550.3576718584163</v>
      </c>
      <c r="E236" s="57">
        <v>1088.3976865233333</v>
      </c>
      <c r="F236" s="57">
        <v>19.268333333333334</v>
      </c>
      <c r="G236" s="57">
        <v>8.3333333333333339E-4</v>
      </c>
      <c r="H236" s="57">
        <v>0.93145931841666663</v>
      </c>
      <c r="I236" s="57">
        <v>16.455813066666668</v>
      </c>
      <c r="J236" s="57">
        <v>47.13</v>
      </c>
      <c r="K236" s="342">
        <v>0</v>
      </c>
      <c r="L236" s="342">
        <v>238.22500000000002</v>
      </c>
      <c r="M236" s="347">
        <v>3013.2334162147499</v>
      </c>
      <c r="N236" s="348">
        <v>43.792243975249995</v>
      </c>
      <c r="O236" s="342">
        <v>1774.8901068069163</v>
      </c>
      <c r="P236" s="342">
        <v>1256.6962162066668</v>
      </c>
      <c r="Q236" s="342">
        <v>19.268333333333334</v>
      </c>
      <c r="R236" s="342">
        <v>8.3333333333333339E-4</v>
      </c>
      <c r="S236" s="342">
        <v>1.1975905522500001</v>
      </c>
      <c r="T236" s="342">
        <v>16.455813066666668</v>
      </c>
      <c r="U236" s="342">
        <v>141.39000000000001</v>
      </c>
      <c r="V236" s="342">
        <v>0</v>
      </c>
      <c r="W236" s="348">
        <v>238.22500000000002</v>
      </c>
      <c r="X236" s="343">
        <v>3491.9161372744161</v>
      </c>
    </row>
    <row r="237" spans="1:24">
      <c r="A237" s="60">
        <v>226</v>
      </c>
      <c r="B237" s="94" t="s">
        <v>42</v>
      </c>
      <c r="C237" s="93">
        <v>3249.3510475833336</v>
      </c>
      <c r="D237" s="57">
        <v>1996.0213685179999</v>
      </c>
      <c r="E237" s="57">
        <v>11576.688715349999</v>
      </c>
      <c r="F237" s="57">
        <v>248.10500000000002</v>
      </c>
      <c r="G237" s="57">
        <v>1.1666666666666667E-2</v>
      </c>
      <c r="H237" s="57">
        <v>12.118598664666669</v>
      </c>
      <c r="I237" s="57">
        <v>31.480802266666661</v>
      </c>
      <c r="J237" s="57">
        <v>0</v>
      </c>
      <c r="K237" s="342">
        <v>0</v>
      </c>
      <c r="L237" s="342">
        <v>3304.36</v>
      </c>
      <c r="M237" s="347">
        <v>20418.137199049332</v>
      </c>
      <c r="N237" s="348">
        <v>2743.9055664473331</v>
      </c>
      <c r="O237" s="342">
        <v>2255.8651324840002</v>
      </c>
      <c r="P237" s="342">
        <v>13337.708694200001</v>
      </c>
      <c r="Q237" s="342">
        <v>248.10500000000002</v>
      </c>
      <c r="R237" s="342">
        <v>1.1666666666666667E-2</v>
      </c>
      <c r="S237" s="342">
        <v>15.581055425999999</v>
      </c>
      <c r="T237" s="342">
        <v>31.480802266666661</v>
      </c>
      <c r="U237" s="342">
        <v>0</v>
      </c>
      <c r="V237" s="342">
        <v>0</v>
      </c>
      <c r="W237" s="348">
        <v>3304.36</v>
      </c>
      <c r="X237" s="343">
        <v>21937.017917490663</v>
      </c>
    </row>
    <row r="238" spans="1:24">
      <c r="A238" s="60">
        <v>227</v>
      </c>
      <c r="B238" s="94" t="s">
        <v>42</v>
      </c>
      <c r="C238" s="93">
        <v>425.35792898958334</v>
      </c>
      <c r="D238" s="57">
        <v>2000.6049070834167</v>
      </c>
      <c r="E238" s="57">
        <v>914.38452431333326</v>
      </c>
      <c r="F238" s="57">
        <v>76.918333333333322</v>
      </c>
      <c r="G238" s="57">
        <v>2.5000000000000001E-3</v>
      </c>
      <c r="H238" s="57">
        <v>3.4645293567500004</v>
      </c>
      <c r="I238" s="57">
        <v>16.448437733333332</v>
      </c>
      <c r="J238" s="57">
        <v>62.903333333333329</v>
      </c>
      <c r="K238" s="342">
        <v>0</v>
      </c>
      <c r="L238" s="342">
        <v>876.20249999999999</v>
      </c>
      <c r="M238" s="347">
        <v>4376.2869941430836</v>
      </c>
      <c r="N238" s="348">
        <v>357.88274262358328</v>
      </c>
      <c r="O238" s="342">
        <v>2284.2878087919171</v>
      </c>
      <c r="P238" s="342">
        <v>1055.2677393466665</v>
      </c>
      <c r="Q238" s="342">
        <v>76.918333333333322</v>
      </c>
      <c r="R238" s="342">
        <v>2.5000000000000001E-3</v>
      </c>
      <c r="S238" s="342">
        <v>4.4543948872499994</v>
      </c>
      <c r="T238" s="342">
        <v>16.448437733333332</v>
      </c>
      <c r="U238" s="342">
        <v>188.71</v>
      </c>
      <c r="V238" s="342">
        <v>0</v>
      </c>
      <c r="W238" s="348">
        <v>876.20249999999999</v>
      </c>
      <c r="X238" s="343">
        <v>4860.174456716084</v>
      </c>
    </row>
    <row r="239" spans="1:24">
      <c r="A239" s="60">
        <v>228</v>
      </c>
      <c r="B239" s="94" t="s">
        <v>42</v>
      </c>
      <c r="C239" s="93">
        <v>0.30399848958333336</v>
      </c>
      <c r="D239" s="57">
        <v>2343.0961079087497</v>
      </c>
      <c r="E239" s="57">
        <v>1256.3685721200002</v>
      </c>
      <c r="F239" s="57">
        <v>0.33583333333333337</v>
      </c>
      <c r="G239" s="57">
        <v>0</v>
      </c>
      <c r="H239" s="57">
        <v>1.702391541666667E-2</v>
      </c>
      <c r="I239" s="57">
        <v>9.675528066666665</v>
      </c>
      <c r="J239" s="57">
        <v>13.72</v>
      </c>
      <c r="K239" s="342">
        <v>0</v>
      </c>
      <c r="L239" s="342">
        <v>4.666666666666667</v>
      </c>
      <c r="M239" s="347">
        <v>3628.1837305004165</v>
      </c>
      <c r="N239" s="348">
        <v>0.24563077958333332</v>
      </c>
      <c r="O239" s="342">
        <v>2686.1609561812497</v>
      </c>
      <c r="P239" s="342">
        <v>1450.2076219199996</v>
      </c>
      <c r="Q239" s="342">
        <v>0.33583333333333337</v>
      </c>
      <c r="R239" s="342">
        <v>0</v>
      </c>
      <c r="S239" s="342">
        <v>2.1887891249999999E-2</v>
      </c>
      <c r="T239" s="342">
        <v>9.675528066666665</v>
      </c>
      <c r="U239" s="342">
        <v>41.160000000000004</v>
      </c>
      <c r="V239" s="342">
        <v>0</v>
      </c>
      <c r="W239" s="348">
        <v>4.666666666666667</v>
      </c>
      <c r="X239" s="343">
        <v>4192.47412483875</v>
      </c>
    </row>
    <row r="240" spans="1:24">
      <c r="A240" s="60">
        <v>229</v>
      </c>
      <c r="B240" s="94" t="s">
        <v>42</v>
      </c>
      <c r="C240" s="93">
        <v>0.50814430208333328</v>
      </c>
      <c r="D240" s="57">
        <v>2413.5783639542501</v>
      </c>
      <c r="E240" s="57">
        <v>1286.43332244</v>
      </c>
      <c r="F240" s="57">
        <v>0.38250000000000001</v>
      </c>
      <c r="G240" s="57">
        <v>0</v>
      </c>
      <c r="H240" s="57">
        <v>2.8456080916666671E-2</v>
      </c>
      <c r="I240" s="57">
        <v>6.3569746</v>
      </c>
      <c r="J240" s="57">
        <v>117.43333333333334</v>
      </c>
      <c r="K240" s="342">
        <v>0</v>
      </c>
      <c r="L240" s="342">
        <v>8.519166666666667</v>
      </c>
      <c r="M240" s="347">
        <v>3833.2402613772497</v>
      </c>
      <c r="N240" s="348">
        <v>0.41058059608333336</v>
      </c>
      <c r="O240" s="342">
        <v>2766.9336504277494</v>
      </c>
      <c r="P240" s="342">
        <v>1484.9000150400004</v>
      </c>
      <c r="Q240" s="342">
        <v>0.38250000000000001</v>
      </c>
      <c r="R240" s="342">
        <v>0</v>
      </c>
      <c r="S240" s="342">
        <v>3.658638975000001E-2</v>
      </c>
      <c r="T240" s="342">
        <v>6.3569746</v>
      </c>
      <c r="U240" s="342">
        <v>352.3</v>
      </c>
      <c r="V240" s="342">
        <v>0</v>
      </c>
      <c r="W240" s="348">
        <v>8.519166666666667</v>
      </c>
      <c r="X240" s="343">
        <v>4619.8394737202498</v>
      </c>
    </row>
    <row r="241" spans="1:24">
      <c r="A241" s="60">
        <v>230</v>
      </c>
      <c r="B241" s="94" t="s">
        <v>42</v>
      </c>
      <c r="C241" s="93">
        <v>915.64616869791678</v>
      </c>
      <c r="D241" s="57">
        <v>2516.717668800417</v>
      </c>
      <c r="E241" s="57">
        <v>1373.1349231733336</v>
      </c>
      <c r="F241" s="57">
        <v>182.38583333333335</v>
      </c>
      <c r="G241" s="57">
        <v>1.1666666666666665E-2</v>
      </c>
      <c r="H241" s="57">
        <v>8.2995594470833343</v>
      </c>
      <c r="I241" s="57">
        <v>14.617979666666663</v>
      </c>
      <c r="J241" s="57">
        <v>17.03</v>
      </c>
      <c r="K241" s="342">
        <v>0</v>
      </c>
      <c r="L241" s="342">
        <v>2120.3658333333333</v>
      </c>
      <c r="M241" s="347">
        <v>7148.2096331187504</v>
      </c>
      <c r="N241" s="348">
        <v>769.80893630791661</v>
      </c>
      <c r="O241" s="342">
        <v>2863.0334171029167</v>
      </c>
      <c r="P241" s="342">
        <v>1585.1016101066664</v>
      </c>
      <c r="Q241" s="342">
        <v>182.38583333333335</v>
      </c>
      <c r="R241" s="342">
        <v>1.1666666666666665E-2</v>
      </c>
      <c r="S241" s="342">
        <v>10.67086214625</v>
      </c>
      <c r="T241" s="342">
        <v>14.617979666666663</v>
      </c>
      <c r="U241" s="342">
        <v>51.089999999999996</v>
      </c>
      <c r="V241" s="342">
        <v>0</v>
      </c>
      <c r="W241" s="348">
        <v>2120.3658333333333</v>
      </c>
      <c r="X241" s="343">
        <v>7597.0861386637498</v>
      </c>
    </row>
    <row r="242" spans="1:24">
      <c r="A242" s="60">
        <v>231</v>
      </c>
      <c r="B242" s="94" t="s">
        <v>42</v>
      </c>
      <c r="C242" s="93">
        <v>0.75884716666666652</v>
      </c>
      <c r="D242" s="57">
        <v>2664.7024601613334</v>
      </c>
      <c r="E242" s="57">
        <v>1172.6119615666664</v>
      </c>
      <c r="F242" s="57">
        <v>0.78666666666666674</v>
      </c>
      <c r="G242" s="57">
        <v>2.5000000000000001E-3</v>
      </c>
      <c r="H242" s="57">
        <v>4.2495441333333335E-2</v>
      </c>
      <c r="I242" s="57">
        <v>7.0955429333333333</v>
      </c>
      <c r="J242" s="57">
        <v>23.41333333333333</v>
      </c>
      <c r="K242" s="342">
        <v>0</v>
      </c>
      <c r="L242" s="342">
        <v>12.024166666666668</v>
      </c>
      <c r="M242" s="347">
        <v>3881.4379739360002</v>
      </c>
      <c r="N242" s="348">
        <v>0.61314851066666665</v>
      </c>
      <c r="O242" s="342">
        <v>3054.7934269973334</v>
      </c>
      <c r="P242" s="342">
        <v>1353.1639367333337</v>
      </c>
      <c r="Q242" s="342">
        <v>0.78666666666666674</v>
      </c>
      <c r="R242" s="342">
        <v>2.5000000000000001E-3</v>
      </c>
      <c r="S242" s="342">
        <v>5.4636996E-2</v>
      </c>
      <c r="T242" s="342">
        <v>7.0955429333333333</v>
      </c>
      <c r="U242" s="342">
        <v>70.239999999999995</v>
      </c>
      <c r="V242" s="342">
        <v>0</v>
      </c>
      <c r="W242" s="348">
        <v>12.024166666666668</v>
      </c>
      <c r="X242" s="343">
        <v>4498.7740255040007</v>
      </c>
    </row>
    <row r="243" spans="1:24">
      <c r="A243" s="60">
        <v>232</v>
      </c>
      <c r="B243" s="94" t="s">
        <v>42</v>
      </c>
      <c r="C243" s="93">
        <v>53.566399729166676</v>
      </c>
      <c r="D243" s="57">
        <v>2801.8015982115007</v>
      </c>
      <c r="E243" s="57">
        <v>13017.092000000002</v>
      </c>
      <c r="F243" s="57">
        <v>4.8483333333333327</v>
      </c>
      <c r="G243" s="57">
        <v>0</v>
      </c>
      <c r="H243" s="57">
        <v>0.23120905150000001</v>
      </c>
      <c r="I243" s="57">
        <v>0.93279719999999999</v>
      </c>
      <c r="J243" s="57">
        <v>1.3199999999999998</v>
      </c>
      <c r="K243" s="342">
        <v>0</v>
      </c>
      <c r="L243" s="342">
        <v>61.860833333333339</v>
      </c>
      <c r="M243" s="347">
        <v>15941.653170858837</v>
      </c>
      <c r="N243" s="348">
        <v>45.212082981166667</v>
      </c>
      <c r="O243" s="342">
        <v>3211.4634190245001</v>
      </c>
      <c r="P243" s="342">
        <v>15000.304000000002</v>
      </c>
      <c r="Q243" s="342">
        <v>4.8483333333333327</v>
      </c>
      <c r="R243" s="342">
        <v>0</v>
      </c>
      <c r="S243" s="342">
        <v>0.29726878049999994</v>
      </c>
      <c r="T243" s="342">
        <v>0.93279719999999999</v>
      </c>
      <c r="U243" s="342">
        <v>3.9599999999999995</v>
      </c>
      <c r="V243" s="342">
        <v>0</v>
      </c>
      <c r="W243" s="348">
        <v>61.860833333333339</v>
      </c>
      <c r="X243" s="343">
        <v>18328.878734652833</v>
      </c>
    </row>
    <row r="244" spans="1:24">
      <c r="A244" s="60">
        <v>233</v>
      </c>
      <c r="B244" s="94" t="s">
        <v>42</v>
      </c>
      <c r="C244" s="93">
        <v>1565.4798903854164</v>
      </c>
      <c r="D244" s="57">
        <v>3351.6599725082501</v>
      </c>
      <c r="E244" s="57">
        <v>13689.843719700004</v>
      </c>
      <c r="F244" s="57">
        <v>187.36416666666665</v>
      </c>
      <c r="G244" s="57">
        <v>1.1666666666666667E-2</v>
      </c>
      <c r="H244" s="57">
        <v>8.6398745282499991</v>
      </c>
      <c r="I244" s="57">
        <v>18.310137466666667</v>
      </c>
      <c r="J244" s="57">
        <v>13.286666666666667</v>
      </c>
      <c r="K244" s="342">
        <v>0</v>
      </c>
      <c r="L244" s="342">
        <v>2326.2416666666663</v>
      </c>
      <c r="M244" s="347">
        <v>21160.83776125525</v>
      </c>
      <c r="N244" s="348">
        <v>1320.0118634314167</v>
      </c>
      <c r="O244" s="342">
        <v>3819.3291292697504</v>
      </c>
      <c r="P244" s="342">
        <v>15776.832256400003</v>
      </c>
      <c r="Q244" s="342">
        <v>187.36416666666665</v>
      </c>
      <c r="R244" s="342">
        <v>1.1666666666666667E-2</v>
      </c>
      <c r="S244" s="342">
        <v>11.108410107750002</v>
      </c>
      <c r="T244" s="342">
        <v>18.310137466666667</v>
      </c>
      <c r="U244" s="342">
        <v>39.86</v>
      </c>
      <c r="V244" s="342">
        <v>0</v>
      </c>
      <c r="W244" s="348">
        <v>2326.2416666666663</v>
      </c>
      <c r="X244" s="343">
        <v>23499.069296675585</v>
      </c>
    </row>
    <row r="245" spans="1:24">
      <c r="A245" s="60">
        <v>234</v>
      </c>
      <c r="B245" s="94" t="s">
        <v>42</v>
      </c>
      <c r="C245" s="93">
        <v>3485.5200253854164</v>
      </c>
      <c r="D245" s="57">
        <v>3605.5559838682493</v>
      </c>
      <c r="E245" s="57">
        <v>9223.5714470499988</v>
      </c>
      <c r="F245" s="57">
        <v>259.6033333333333</v>
      </c>
      <c r="G245" s="57">
        <v>4.4166666666666667E-2</v>
      </c>
      <c r="H245" s="57">
        <v>11.670812088250001</v>
      </c>
      <c r="I245" s="57">
        <v>52.791556533333335</v>
      </c>
      <c r="J245" s="57">
        <v>0</v>
      </c>
      <c r="K245" s="342">
        <v>0</v>
      </c>
      <c r="L245" s="342">
        <v>3045.9608333333331</v>
      </c>
      <c r="M245" s="347">
        <v>19684.718158258584</v>
      </c>
      <c r="N245" s="348">
        <v>2944.2642125114166</v>
      </c>
      <c r="O245" s="342">
        <v>4102.2901383997505</v>
      </c>
      <c r="P245" s="342">
        <v>10635.111134600002</v>
      </c>
      <c r="Q245" s="342">
        <v>259.6033333333333</v>
      </c>
      <c r="R245" s="342">
        <v>4.4166666666666667E-2</v>
      </c>
      <c r="S245" s="342">
        <v>15.005329827749998</v>
      </c>
      <c r="T245" s="342">
        <v>52.791556533333335</v>
      </c>
      <c r="U245" s="342">
        <v>0</v>
      </c>
      <c r="V245" s="342">
        <v>0</v>
      </c>
      <c r="W245" s="348">
        <v>3045.9608333333331</v>
      </c>
      <c r="X245" s="343">
        <v>21055.070705205588</v>
      </c>
    </row>
    <row r="246" spans="1:24">
      <c r="A246" s="60">
        <v>235</v>
      </c>
      <c r="B246" s="94" t="s">
        <v>42</v>
      </c>
      <c r="C246" s="93">
        <v>1699.0281205833335</v>
      </c>
      <c r="D246" s="57">
        <v>4556.443047926</v>
      </c>
      <c r="E246" s="57">
        <v>15515.510000000002</v>
      </c>
      <c r="F246" s="57">
        <v>168.94499999999996</v>
      </c>
      <c r="G246" s="57">
        <v>1.6666666666666668E-3</v>
      </c>
      <c r="H246" s="57">
        <v>8.3358774193333343</v>
      </c>
      <c r="I246" s="57">
        <v>34.067736466666666</v>
      </c>
      <c r="J246" s="57">
        <v>33.583333333333336</v>
      </c>
      <c r="K246" s="342">
        <v>0</v>
      </c>
      <c r="L246" s="342">
        <v>2137.1016666666665</v>
      </c>
      <c r="M246" s="347">
        <v>24153.016449062001</v>
      </c>
      <c r="N246" s="348">
        <v>1433.3455694313334</v>
      </c>
      <c r="O246" s="342">
        <v>5201.348010138001</v>
      </c>
      <c r="P246" s="342">
        <v>17884.12</v>
      </c>
      <c r="Q246" s="342">
        <v>168.94499999999996</v>
      </c>
      <c r="R246" s="342">
        <v>1.6666666666666668E-3</v>
      </c>
      <c r="S246" s="342">
        <v>10.717556682</v>
      </c>
      <c r="T246" s="342">
        <v>34.067736466666666</v>
      </c>
      <c r="U246" s="342">
        <v>100.75</v>
      </c>
      <c r="V246" s="342">
        <v>0</v>
      </c>
      <c r="W246" s="348">
        <v>2137.1016666666665</v>
      </c>
      <c r="X246" s="343">
        <v>26970.397206051333</v>
      </c>
    </row>
    <row r="247" spans="1:24">
      <c r="A247" s="60">
        <v>236</v>
      </c>
      <c r="B247" s="94" t="s">
        <v>42</v>
      </c>
      <c r="C247" s="93">
        <v>14003.742460114585</v>
      </c>
      <c r="D247" s="57">
        <v>5082.3609646397499</v>
      </c>
      <c r="E247" s="57">
        <v>11567.1287476</v>
      </c>
      <c r="F247" s="57">
        <v>964.1258333333335</v>
      </c>
      <c r="G247" s="57">
        <v>0.26666666666666666</v>
      </c>
      <c r="H247" s="57">
        <v>48.109751766416679</v>
      </c>
      <c r="I247" s="57">
        <v>58.587878533333331</v>
      </c>
      <c r="J247" s="57">
        <v>0</v>
      </c>
      <c r="K247" s="342">
        <v>0</v>
      </c>
      <c r="L247" s="342">
        <v>13014.754166666668</v>
      </c>
      <c r="M247" s="347">
        <v>44739.076469320753</v>
      </c>
      <c r="N247" s="348">
        <v>11828.293139772582</v>
      </c>
      <c r="O247" s="342">
        <v>5697.7992425542498</v>
      </c>
      <c r="P247" s="342">
        <v>13337.9330912</v>
      </c>
      <c r="Q247" s="342">
        <v>964.1258333333335</v>
      </c>
      <c r="R247" s="342">
        <v>0.26666666666666666</v>
      </c>
      <c r="S247" s="342">
        <v>61.855395128249995</v>
      </c>
      <c r="T247" s="342">
        <v>58.587878533333331</v>
      </c>
      <c r="U247" s="342">
        <v>0</v>
      </c>
      <c r="V247" s="342">
        <v>0</v>
      </c>
      <c r="W247" s="348">
        <v>13014.754166666668</v>
      </c>
      <c r="X247" s="343">
        <v>44963.615413855077</v>
      </c>
    </row>
    <row r="248" spans="1:24">
      <c r="A248" s="60">
        <v>237</v>
      </c>
      <c r="B248" s="94" t="s">
        <v>42</v>
      </c>
      <c r="C248" s="93">
        <v>849.72128125000017</v>
      </c>
      <c r="D248" s="57">
        <v>4555.3200250833333</v>
      </c>
      <c r="E248" s="57">
        <v>5908.7057933333335</v>
      </c>
      <c r="F248" s="57">
        <v>79.960833333333326</v>
      </c>
      <c r="G248" s="57">
        <v>0</v>
      </c>
      <c r="H248" s="57">
        <v>4.0650184166666667</v>
      </c>
      <c r="I248" s="57">
        <v>61.25053333333333</v>
      </c>
      <c r="J248" s="57">
        <v>107.90333333333332</v>
      </c>
      <c r="K248" s="342">
        <v>0</v>
      </c>
      <c r="L248" s="342">
        <v>1102.4341666666667</v>
      </c>
      <c r="M248" s="347">
        <v>12669.360984749999</v>
      </c>
      <c r="N248" s="348">
        <v>716.92007524999997</v>
      </c>
      <c r="O248" s="342">
        <v>5211.4941235833339</v>
      </c>
      <c r="P248" s="342">
        <v>6818.062476666667</v>
      </c>
      <c r="Q248" s="342">
        <v>79.960833333333326</v>
      </c>
      <c r="R248" s="342">
        <v>0</v>
      </c>
      <c r="S248" s="342">
        <v>5.2264522499999995</v>
      </c>
      <c r="T248" s="342">
        <v>61.25053333333333</v>
      </c>
      <c r="U248" s="342">
        <v>323.70999999999998</v>
      </c>
      <c r="V248" s="342">
        <v>0</v>
      </c>
      <c r="W248" s="348">
        <v>1102.4341666666667</v>
      </c>
      <c r="X248" s="343">
        <v>14319.058661083334</v>
      </c>
    </row>
    <row r="249" spans="1:24">
      <c r="A249" s="60">
        <v>238</v>
      </c>
      <c r="B249" s="94" t="s">
        <v>42</v>
      </c>
      <c r="C249" s="93">
        <v>9683.8541666666679</v>
      </c>
      <c r="D249" s="57">
        <v>5250.1476733333338</v>
      </c>
      <c r="E249" s="57">
        <v>15845.903833333332</v>
      </c>
      <c r="F249" s="57">
        <v>1012.65</v>
      </c>
      <c r="G249" s="57">
        <v>6.9999999999999993E-2</v>
      </c>
      <c r="H249" s="57">
        <v>46.553406666666667</v>
      </c>
      <c r="I249" s="57">
        <v>90.183000000000007</v>
      </c>
      <c r="J249" s="57">
        <v>0</v>
      </c>
      <c r="K249" s="342">
        <v>-12518.727333333334</v>
      </c>
      <c r="L249" s="342">
        <v>12296.096666666666</v>
      </c>
      <c r="M249" s="347">
        <v>31706.731413333335</v>
      </c>
      <c r="N249" s="348">
        <v>8170.2264866666674</v>
      </c>
      <c r="O249" s="342">
        <v>5894.3222533333346</v>
      </c>
      <c r="P249" s="342">
        <v>18265.479333333333</v>
      </c>
      <c r="Q249" s="342">
        <v>1012.65</v>
      </c>
      <c r="R249" s="342">
        <v>6.9999999999999993E-2</v>
      </c>
      <c r="S249" s="342">
        <v>59.854379999999992</v>
      </c>
      <c r="T249" s="342">
        <v>90.183000000000007</v>
      </c>
      <c r="U249" s="342">
        <v>0</v>
      </c>
      <c r="V249" s="342">
        <v>-14429.294166666667</v>
      </c>
      <c r="W249" s="348">
        <v>12296.096666666666</v>
      </c>
      <c r="X249" s="343">
        <v>31359.587953333328</v>
      </c>
    </row>
    <row r="250" spans="1:24">
      <c r="A250" s="60">
        <v>239</v>
      </c>
      <c r="B250" s="94" t="s">
        <v>42</v>
      </c>
      <c r="C250" s="93">
        <v>1155.9338648749999</v>
      </c>
      <c r="D250" s="57">
        <v>4757.8430091529999</v>
      </c>
      <c r="E250" s="57">
        <v>15878.446854800002</v>
      </c>
      <c r="F250" s="57">
        <v>109.84916666666668</v>
      </c>
      <c r="G250" s="57">
        <v>8.3333333333333332E-3</v>
      </c>
      <c r="H250" s="57">
        <v>5.2093457663333345</v>
      </c>
      <c r="I250" s="57">
        <v>5.5151117333333337</v>
      </c>
      <c r="J250" s="57">
        <v>5.876666666666666</v>
      </c>
      <c r="K250" s="342">
        <v>0</v>
      </c>
      <c r="L250" s="342">
        <v>1339.8591666666666</v>
      </c>
      <c r="M250" s="347">
        <v>23258.541519661001</v>
      </c>
      <c r="N250" s="348">
        <v>975.49885081899993</v>
      </c>
      <c r="O250" s="342">
        <v>5440.6099896389997</v>
      </c>
      <c r="P250" s="342">
        <v>18303.042337600007</v>
      </c>
      <c r="Q250" s="342">
        <v>109.84916666666668</v>
      </c>
      <c r="R250" s="342">
        <v>8.3333333333333332E-3</v>
      </c>
      <c r="S250" s="342">
        <v>6.6977302710000002</v>
      </c>
      <c r="T250" s="342">
        <v>5.5151117333333337</v>
      </c>
      <c r="U250" s="342">
        <v>17.63</v>
      </c>
      <c r="V250" s="342">
        <v>0</v>
      </c>
      <c r="W250" s="348">
        <v>1339.8591666666666</v>
      </c>
      <c r="X250" s="343">
        <v>26198.710686729009</v>
      </c>
    </row>
    <row r="251" spans="1:24">
      <c r="A251" s="60">
        <v>240</v>
      </c>
      <c r="B251" s="94" t="s">
        <v>42</v>
      </c>
      <c r="C251" s="93">
        <v>18859.383912989582</v>
      </c>
      <c r="D251" s="57">
        <v>5856.6087267740841</v>
      </c>
      <c r="E251" s="57">
        <v>3066.294809666666</v>
      </c>
      <c r="F251" s="57">
        <v>1600.9808333333333</v>
      </c>
      <c r="G251" s="57">
        <v>0.12833333333333333</v>
      </c>
      <c r="H251" s="57">
        <v>78.438378460750002</v>
      </c>
      <c r="I251" s="57">
        <v>86.218206333333328</v>
      </c>
      <c r="J251" s="57">
        <v>0</v>
      </c>
      <c r="K251" s="342">
        <v>0</v>
      </c>
      <c r="L251" s="342">
        <v>20815.142500000002</v>
      </c>
      <c r="M251" s="347">
        <v>50363.195700891083</v>
      </c>
      <c r="N251" s="348">
        <v>15920.105929695585</v>
      </c>
      <c r="O251" s="342">
        <v>6504.2304359505833</v>
      </c>
      <c r="P251" s="342">
        <v>3540.0173813333331</v>
      </c>
      <c r="Q251" s="342">
        <v>1600.9808333333333</v>
      </c>
      <c r="R251" s="342">
        <v>0.12833333333333333</v>
      </c>
      <c r="S251" s="342">
        <v>100.84934373525</v>
      </c>
      <c r="T251" s="342">
        <v>86.218206333333328</v>
      </c>
      <c r="U251" s="342">
        <v>0</v>
      </c>
      <c r="V251" s="342">
        <v>0</v>
      </c>
      <c r="W251" s="348">
        <v>20815.142500000002</v>
      </c>
      <c r="X251" s="343">
        <v>48567.672963714751</v>
      </c>
    </row>
    <row r="252" spans="1:24">
      <c r="A252" s="60">
        <v>241</v>
      </c>
      <c r="B252" s="94" t="s">
        <v>42</v>
      </c>
      <c r="C252" s="93">
        <v>3766.5160011666662</v>
      </c>
      <c r="D252" s="57">
        <v>5356.5189348120002</v>
      </c>
      <c r="E252" s="57">
        <v>16689.152532499997</v>
      </c>
      <c r="F252" s="57">
        <v>201.02333333333331</v>
      </c>
      <c r="G252" s="57">
        <v>9.1666666666666667E-3</v>
      </c>
      <c r="H252" s="57">
        <v>10.198010732000002</v>
      </c>
      <c r="I252" s="57">
        <v>36.380205533333331</v>
      </c>
      <c r="J252" s="57">
        <v>0</v>
      </c>
      <c r="K252" s="342">
        <v>0</v>
      </c>
      <c r="L252" s="342">
        <v>2722.0316666666668</v>
      </c>
      <c r="M252" s="347">
        <v>28781.829851410665</v>
      </c>
      <c r="N252" s="348">
        <v>3183.3081929426662</v>
      </c>
      <c r="O252" s="342">
        <v>6113.5975702559999</v>
      </c>
      <c r="P252" s="342">
        <v>19238.804890000003</v>
      </c>
      <c r="Q252" s="342">
        <v>201.02333333333331</v>
      </c>
      <c r="R252" s="342">
        <v>9.1666666666666667E-3</v>
      </c>
      <c r="S252" s="342">
        <v>13.111728084000001</v>
      </c>
      <c r="T252" s="342">
        <v>36.380205533333331</v>
      </c>
      <c r="U252" s="342">
        <v>0</v>
      </c>
      <c r="V252" s="342">
        <v>0</v>
      </c>
      <c r="W252" s="348">
        <v>2722.0316666666668</v>
      </c>
      <c r="X252" s="343">
        <v>31508.266753482669</v>
      </c>
    </row>
    <row r="253" spans="1:24">
      <c r="A253" s="60">
        <v>242</v>
      </c>
      <c r="B253" s="94" t="s">
        <v>42</v>
      </c>
      <c r="C253" s="93">
        <v>21222.119345218751</v>
      </c>
      <c r="D253" s="57">
        <v>6551.559949472251</v>
      </c>
      <c r="E253" s="57">
        <v>17098.448921299998</v>
      </c>
      <c r="F253" s="57">
        <v>1823.2824999999996</v>
      </c>
      <c r="G253" s="57">
        <v>2.3333333333333334E-2</v>
      </c>
      <c r="H253" s="57">
        <v>84.550359332250011</v>
      </c>
      <c r="I253" s="57">
        <v>107.3994522</v>
      </c>
      <c r="J253" s="57">
        <v>30.349999999999994</v>
      </c>
      <c r="K253" s="342">
        <v>0</v>
      </c>
      <c r="L253" s="342">
        <v>22067.56</v>
      </c>
      <c r="M253" s="347">
        <v>68985.293860856589</v>
      </c>
      <c r="N253" s="348">
        <v>17917.193998936753</v>
      </c>
      <c r="O253" s="342">
        <v>7284.5841044017498</v>
      </c>
      <c r="P253" s="342">
        <v>19711.238035600003</v>
      </c>
      <c r="Q253" s="342">
        <v>1823.2824999999996</v>
      </c>
      <c r="R253" s="342">
        <v>2.3333333333333334E-2</v>
      </c>
      <c r="S253" s="342">
        <v>108.70760485574999</v>
      </c>
      <c r="T253" s="342">
        <v>107.3994522</v>
      </c>
      <c r="U253" s="342">
        <v>91.050000000000011</v>
      </c>
      <c r="V253" s="342">
        <v>0</v>
      </c>
      <c r="W253" s="348">
        <v>22067.56</v>
      </c>
      <c r="X253" s="343">
        <v>69111.039029327585</v>
      </c>
    </row>
    <row r="254" spans="1:24">
      <c r="A254" s="60">
        <v>243</v>
      </c>
      <c r="B254" s="94" t="s">
        <v>42</v>
      </c>
      <c r="C254" s="93">
        <v>12081.016030749999</v>
      </c>
      <c r="D254" s="57">
        <v>6198.107779535334</v>
      </c>
      <c r="E254" s="57">
        <v>17298.222472033336</v>
      </c>
      <c r="F254" s="57">
        <v>930.51083333333327</v>
      </c>
      <c r="G254" s="57">
        <v>1.4166666666666668E-2</v>
      </c>
      <c r="H254" s="57">
        <v>45.471129055333343</v>
      </c>
      <c r="I254" s="57">
        <v>79.230648399999993</v>
      </c>
      <c r="J254" s="57">
        <v>20.716666666666665</v>
      </c>
      <c r="K254" s="342">
        <v>0</v>
      </c>
      <c r="L254" s="342">
        <v>11958.674166666664</v>
      </c>
      <c r="M254" s="347">
        <v>48611.963893107335</v>
      </c>
      <c r="N254" s="348">
        <v>10201.491816845999</v>
      </c>
      <c r="O254" s="342">
        <v>6983.993934559333</v>
      </c>
      <c r="P254" s="342">
        <v>19941.828017733333</v>
      </c>
      <c r="Q254" s="342">
        <v>930.51083333333327</v>
      </c>
      <c r="R254" s="342">
        <v>1.4166666666666668E-2</v>
      </c>
      <c r="S254" s="342">
        <v>58.462880213999995</v>
      </c>
      <c r="T254" s="342">
        <v>79.230648399999993</v>
      </c>
      <c r="U254" s="342">
        <v>62.150000000000006</v>
      </c>
      <c r="V254" s="342">
        <v>0</v>
      </c>
      <c r="W254" s="348">
        <v>11958.674166666664</v>
      </c>
      <c r="X254" s="343">
        <v>50216.356464419332</v>
      </c>
    </row>
    <row r="255" spans="1:24">
      <c r="A255" s="60">
        <v>244</v>
      </c>
      <c r="B255" s="94" t="s">
        <v>42</v>
      </c>
      <c r="C255" s="93">
        <v>25606.456802583332</v>
      </c>
      <c r="D255" s="57">
        <v>7349.5721461979992</v>
      </c>
      <c r="E255" s="57">
        <v>17743.732634900003</v>
      </c>
      <c r="F255" s="57">
        <v>2446.5550000000003</v>
      </c>
      <c r="G255" s="57">
        <v>4.7500000000000007E-2</v>
      </c>
      <c r="H255" s="57">
        <v>114.38845427800003</v>
      </c>
      <c r="I255" s="57">
        <v>114.95654380000001</v>
      </c>
      <c r="J255" s="57">
        <v>0</v>
      </c>
      <c r="K255" s="342">
        <v>0</v>
      </c>
      <c r="L255" s="342">
        <v>30078.256666666668</v>
      </c>
      <c r="M255" s="347">
        <v>83453.96574842601</v>
      </c>
      <c r="N255" s="348">
        <v>21610.131816487334</v>
      </c>
      <c r="O255" s="342">
        <v>8119.5728791740012</v>
      </c>
      <c r="P255" s="342">
        <v>20456.061158799999</v>
      </c>
      <c r="Q255" s="342">
        <v>2446.5550000000003</v>
      </c>
      <c r="R255" s="342">
        <v>4.7500000000000007E-2</v>
      </c>
      <c r="S255" s="342">
        <v>147.070869786</v>
      </c>
      <c r="T255" s="342">
        <v>114.95654380000001</v>
      </c>
      <c r="U255" s="342">
        <v>0</v>
      </c>
      <c r="V255" s="342">
        <v>0</v>
      </c>
      <c r="W255" s="348">
        <v>30078.256666666668</v>
      </c>
      <c r="X255" s="343">
        <v>82972.652434714008</v>
      </c>
    </row>
    <row r="256" spans="1:24">
      <c r="A256" s="60">
        <v>245</v>
      </c>
      <c r="B256" s="94" t="s">
        <v>42</v>
      </c>
      <c r="C256" s="93">
        <v>1144.14928565625</v>
      </c>
      <c r="D256" s="57">
        <v>6010.7431948167505</v>
      </c>
      <c r="E256" s="57">
        <v>17757.679999999997</v>
      </c>
      <c r="F256" s="57">
        <v>83.622499999999988</v>
      </c>
      <c r="G256" s="57">
        <v>8.3333333333333339E-4</v>
      </c>
      <c r="H256" s="57">
        <v>5.923705330083334</v>
      </c>
      <c r="I256" s="57">
        <v>39.887812866666664</v>
      </c>
      <c r="J256" s="57">
        <v>0.69666666666666666</v>
      </c>
      <c r="K256" s="342">
        <v>0</v>
      </c>
      <c r="L256" s="342">
        <v>1759.9608333333333</v>
      </c>
      <c r="M256" s="347">
        <v>26802.66483200308</v>
      </c>
      <c r="N256" s="348">
        <v>965.01863881024985</v>
      </c>
      <c r="O256" s="342">
        <v>6875.0657331052498</v>
      </c>
      <c r="P256" s="342">
        <v>20472.16</v>
      </c>
      <c r="Q256" s="342">
        <v>83.622499999999988</v>
      </c>
      <c r="R256" s="342">
        <v>8.3333333333333339E-4</v>
      </c>
      <c r="S256" s="342">
        <v>7.6161925672499997</v>
      </c>
      <c r="T256" s="342">
        <v>39.887812866666664</v>
      </c>
      <c r="U256" s="342">
        <v>2.0900000000000003</v>
      </c>
      <c r="V256" s="342">
        <v>0</v>
      </c>
      <c r="W256" s="348">
        <v>1759.9608333333333</v>
      </c>
      <c r="X256" s="343">
        <v>30205.422544016081</v>
      </c>
    </row>
    <row r="257" spans="1:24">
      <c r="A257" s="60">
        <v>246</v>
      </c>
      <c r="B257" s="94" t="s">
        <v>42</v>
      </c>
      <c r="C257" s="93">
        <v>4185.9319823124997</v>
      </c>
      <c r="D257" s="57">
        <v>6207.6251436895</v>
      </c>
      <c r="E257" s="57">
        <v>5261.5380799999994</v>
      </c>
      <c r="F257" s="57">
        <v>480.38833333333332</v>
      </c>
      <c r="G257" s="57">
        <v>0.01</v>
      </c>
      <c r="H257" s="57">
        <v>21.764781676166667</v>
      </c>
      <c r="I257" s="57">
        <v>33.640529866666668</v>
      </c>
      <c r="J257" s="57">
        <v>12.026666666666666</v>
      </c>
      <c r="K257" s="342">
        <v>0</v>
      </c>
      <c r="L257" s="342">
        <v>5480.7391666666672</v>
      </c>
      <c r="M257" s="347">
        <v>21683.664684211501</v>
      </c>
      <c r="N257" s="348">
        <v>3530.5082737084995</v>
      </c>
      <c r="O257" s="342">
        <v>7058.3696165384999</v>
      </c>
      <c r="P257" s="342">
        <v>6076.2746400000024</v>
      </c>
      <c r="Q257" s="342">
        <v>480.38833333333332</v>
      </c>
      <c r="R257" s="342">
        <v>0.01</v>
      </c>
      <c r="S257" s="342">
        <v>27.983290726500002</v>
      </c>
      <c r="T257" s="342">
        <v>33.640529866666668</v>
      </c>
      <c r="U257" s="342">
        <v>36.08</v>
      </c>
      <c r="V257" s="342">
        <v>0</v>
      </c>
      <c r="W257" s="348">
        <v>5480.7391666666672</v>
      </c>
      <c r="X257" s="343">
        <v>22723.993850840168</v>
      </c>
    </row>
    <row r="258" spans="1:24">
      <c r="A258" s="60">
        <v>247</v>
      </c>
      <c r="B258" s="94" t="s">
        <v>42</v>
      </c>
      <c r="C258" s="93">
        <v>22519.179385604166</v>
      </c>
      <c r="D258" s="57">
        <v>7368.317120647167</v>
      </c>
      <c r="E258" s="57">
        <v>18062.697926066667</v>
      </c>
      <c r="F258" s="57">
        <v>2061.9916666666663</v>
      </c>
      <c r="G258" s="57">
        <v>0.16833333333333333</v>
      </c>
      <c r="H258" s="57">
        <v>98.907604260500023</v>
      </c>
      <c r="I258" s="57">
        <v>118.5502846</v>
      </c>
      <c r="J258" s="57">
        <v>137.60666666666665</v>
      </c>
      <c r="K258" s="342">
        <v>0</v>
      </c>
      <c r="L258" s="342">
        <v>26104.345000000001</v>
      </c>
      <c r="M258" s="347">
        <v>76471.763987845174</v>
      </c>
      <c r="N258" s="348">
        <v>19005.854799568169</v>
      </c>
      <c r="O258" s="342">
        <v>8182.5068011381672</v>
      </c>
      <c r="P258" s="342">
        <v>20824.229019466668</v>
      </c>
      <c r="Q258" s="342">
        <v>2061.9916666666663</v>
      </c>
      <c r="R258" s="342">
        <v>0.16833333333333333</v>
      </c>
      <c r="S258" s="342">
        <v>127.1669197635</v>
      </c>
      <c r="T258" s="342">
        <v>118.5502846</v>
      </c>
      <c r="U258" s="342">
        <v>412.82000000000011</v>
      </c>
      <c r="V258" s="342">
        <v>0</v>
      </c>
      <c r="W258" s="348">
        <v>26104.345000000001</v>
      </c>
      <c r="X258" s="343">
        <v>76837.6328245365</v>
      </c>
    </row>
    <row r="259" spans="1:24">
      <c r="A259" s="60">
        <v>248</v>
      </c>
      <c r="B259" s="94" t="s">
        <v>42</v>
      </c>
      <c r="C259" s="93">
        <v>1109.1083229166668</v>
      </c>
      <c r="D259" s="57">
        <v>6950.0403740833326</v>
      </c>
      <c r="E259" s="57">
        <v>7807.0934133333321</v>
      </c>
      <c r="F259" s="57">
        <v>60.439166666666672</v>
      </c>
      <c r="G259" s="57">
        <v>0</v>
      </c>
      <c r="H259" s="57">
        <v>2.1987274166666668</v>
      </c>
      <c r="I259" s="57">
        <v>42.809133333333335</v>
      </c>
      <c r="J259" s="57">
        <v>48.706666666666671</v>
      </c>
      <c r="K259" s="342">
        <v>0</v>
      </c>
      <c r="L259" s="342">
        <v>546.05083333333334</v>
      </c>
      <c r="M259" s="347">
        <v>16566.446637749999</v>
      </c>
      <c r="N259" s="348">
        <v>937.93462891666684</v>
      </c>
      <c r="O259" s="342">
        <v>7961.880750583332</v>
      </c>
      <c r="P259" s="342">
        <v>9012.4980066666685</v>
      </c>
      <c r="Q259" s="342">
        <v>60.439166666666672</v>
      </c>
      <c r="R259" s="342">
        <v>0</v>
      </c>
      <c r="S259" s="342">
        <v>2.8269352499999996</v>
      </c>
      <c r="T259" s="342">
        <v>42.809133333333335</v>
      </c>
      <c r="U259" s="342">
        <v>146.12</v>
      </c>
      <c r="V259" s="342">
        <v>0</v>
      </c>
      <c r="W259" s="348">
        <v>546.05083333333334</v>
      </c>
      <c r="X259" s="343">
        <v>18710.559454749997</v>
      </c>
    </row>
    <row r="260" spans="1:24">
      <c r="A260" s="60">
        <v>249</v>
      </c>
      <c r="B260" s="94" t="s">
        <v>42</v>
      </c>
      <c r="C260" s="93">
        <v>26090.583278062502</v>
      </c>
      <c r="D260" s="57">
        <v>8418.2178268648349</v>
      </c>
      <c r="E260" s="57">
        <v>19446.223823333337</v>
      </c>
      <c r="F260" s="57">
        <v>2207.7200000000003</v>
      </c>
      <c r="G260" s="57">
        <v>0.15</v>
      </c>
      <c r="H260" s="57">
        <v>109.69155557149999</v>
      </c>
      <c r="I260" s="57">
        <v>116.53472866666669</v>
      </c>
      <c r="J260" s="57">
        <v>0</v>
      </c>
      <c r="K260" s="342">
        <v>0</v>
      </c>
      <c r="L260" s="342">
        <v>29092.91916666667</v>
      </c>
      <c r="M260" s="347">
        <v>85482.040379165512</v>
      </c>
      <c r="N260" s="348">
        <v>22023.485144674498</v>
      </c>
      <c r="O260" s="342">
        <v>9357.279443517833</v>
      </c>
      <c r="P260" s="342">
        <v>22421.173213333332</v>
      </c>
      <c r="Q260" s="342">
        <v>2207.7200000000003</v>
      </c>
      <c r="R260" s="342">
        <v>0.15</v>
      </c>
      <c r="S260" s="342">
        <v>141.03200002049999</v>
      </c>
      <c r="T260" s="342">
        <v>116.53472866666669</v>
      </c>
      <c r="U260" s="342">
        <v>0</v>
      </c>
      <c r="V260" s="342">
        <v>0</v>
      </c>
      <c r="W260" s="348">
        <v>29092.91916666667</v>
      </c>
      <c r="X260" s="343">
        <v>85360.293696879511</v>
      </c>
    </row>
    <row r="261" spans="1:24">
      <c r="A261" s="60">
        <v>250</v>
      </c>
      <c r="B261" s="94" t="s">
        <v>42</v>
      </c>
      <c r="C261" s="93">
        <v>16061.3319748125</v>
      </c>
      <c r="D261" s="57">
        <v>8011.1882324694998</v>
      </c>
      <c r="E261" s="57">
        <v>12673.794519999998</v>
      </c>
      <c r="F261" s="57">
        <v>1306.0450000000001</v>
      </c>
      <c r="G261" s="57">
        <v>9.583333333333334E-2</v>
      </c>
      <c r="H261" s="57">
        <v>64.514915256166674</v>
      </c>
      <c r="I261" s="57">
        <v>72.333788666666663</v>
      </c>
      <c r="J261" s="57">
        <v>0.61333333333333329</v>
      </c>
      <c r="K261" s="342">
        <v>0</v>
      </c>
      <c r="L261" s="342">
        <v>17156.843333333334</v>
      </c>
      <c r="M261" s="347">
        <v>55346.76093120483</v>
      </c>
      <c r="N261" s="348">
        <v>13559.730779648502</v>
      </c>
      <c r="O261" s="342">
        <v>9011.5897336785001</v>
      </c>
      <c r="P261" s="342">
        <v>14620.485199999997</v>
      </c>
      <c r="Q261" s="342">
        <v>1306.0450000000001</v>
      </c>
      <c r="R261" s="342">
        <v>9.583333333333334E-2</v>
      </c>
      <c r="S261" s="342">
        <v>82.947748186499993</v>
      </c>
      <c r="T261" s="342">
        <v>72.333788666666663</v>
      </c>
      <c r="U261" s="342">
        <v>1.8399999999999999</v>
      </c>
      <c r="V261" s="342">
        <v>0</v>
      </c>
      <c r="W261" s="348">
        <v>17156.843333333334</v>
      </c>
      <c r="X261" s="343">
        <v>55811.911416846822</v>
      </c>
    </row>
    <row r="262" spans="1:24">
      <c r="A262" s="60">
        <v>251</v>
      </c>
      <c r="B262" s="94" t="s">
        <v>42</v>
      </c>
      <c r="C262" s="93">
        <v>24904.760810114585</v>
      </c>
      <c r="D262" s="57">
        <v>8856.7003565064169</v>
      </c>
      <c r="E262" s="57">
        <v>3380.5081788333332</v>
      </c>
      <c r="F262" s="57">
        <v>2095.0166666666669</v>
      </c>
      <c r="G262" s="57">
        <v>0.17749999999999996</v>
      </c>
      <c r="H262" s="57">
        <v>103.13708403308335</v>
      </c>
      <c r="I262" s="57">
        <v>125.11251120000001</v>
      </c>
      <c r="J262" s="57">
        <v>1.3966666666666667</v>
      </c>
      <c r="K262" s="342">
        <v>0</v>
      </c>
      <c r="L262" s="342">
        <v>27273.122500000001</v>
      </c>
      <c r="M262" s="347">
        <v>66739.932274020757</v>
      </c>
      <c r="N262" s="348">
        <v>21023.607150572585</v>
      </c>
      <c r="O262" s="342">
        <v>9877.5180841209185</v>
      </c>
      <c r="P262" s="342">
        <v>3901.0998796666668</v>
      </c>
      <c r="Q262" s="342">
        <v>2095.0166666666669</v>
      </c>
      <c r="R262" s="342">
        <v>0.17749999999999996</v>
      </c>
      <c r="S262" s="342">
        <v>132.60482232825004</v>
      </c>
      <c r="T262" s="342">
        <v>125.11251120000001</v>
      </c>
      <c r="U262" s="342">
        <v>4.1900000000000004</v>
      </c>
      <c r="V262" s="342">
        <v>0</v>
      </c>
      <c r="W262" s="348">
        <v>27273.122500000001</v>
      </c>
      <c r="X262" s="343">
        <v>64432.449114555086</v>
      </c>
    </row>
    <row r="263" spans="1:24">
      <c r="A263" s="60">
        <v>252</v>
      </c>
      <c r="B263" s="94" t="s">
        <v>42</v>
      </c>
      <c r="C263" s="93">
        <v>9045.6278814062516</v>
      </c>
      <c r="D263" s="57">
        <v>8898.9296374587484</v>
      </c>
      <c r="E263" s="57">
        <v>21601.399999999998</v>
      </c>
      <c r="F263" s="57">
        <v>670.97166666666658</v>
      </c>
      <c r="G263" s="57">
        <v>2.5000000000000005E-2</v>
      </c>
      <c r="H263" s="57">
        <v>33.578246692083333</v>
      </c>
      <c r="I263" s="57">
        <v>59.260073466666661</v>
      </c>
      <c r="J263" s="57">
        <v>0</v>
      </c>
      <c r="K263" s="342">
        <v>0</v>
      </c>
      <c r="L263" s="342">
        <v>9136.9616666666643</v>
      </c>
      <c r="M263" s="347">
        <v>49446.754172357083</v>
      </c>
      <c r="N263" s="348">
        <v>7638.6656641762493</v>
      </c>
      <c r="O263" s="342">
        <v>10112.148283151249</v>
      </c>
      <c r="P263" s="342">
        <v>24908.799999999999</v>
      </c>
      <c r="Q263" s="342">
        <v>670.97166666666658</v>
      </c>
      <c r="R263" s="342">
        <v>2.5000000000000005E-2</v>
      </c>
      <c r="S263" s="342">
        <v>43.172031461249993</v>
      </c>
      <c r="T263" s="342">
        <v>59.260073466666661</v>
      </c>
      <c r="U263" s="342">
        <v>0</v>
      </c>
      <c r="V263" s="342">
        <v>0</v>
      </c>
      <c r="W263" s="348">
        <v>9136.9616666666643</v>
      </c>
      <c r="X263" s="343">
        <v>52570.004385588742</v>
      </c>
    </row>
    <row r="264" spans="1:24">
      <c r="A264" s="60">
        <v>253</v>
      </c>
      <c r="B264" s="94" t="s">
        <v>42</v>
      </c>
      <c r="C264" s="93">
        <v>13276.725547593749</v>
      </c>
      <c r="D264" s="57">
        <v>9231.5809829652499</v>
      </c>
      <c r="E264" s="57">
        <v>21854.395572259997</v>
      </c>
      <c r="F264" s="57">
        <v>962.35333333333335</v>
      </c>
      <c r="G264" s="57">
        <v>2.6666666666666672E-2</v>
      </c>
      <c r="H264" s="57">
        <v>46.86797999858333</v>
      </c>
      <c r="I264" s="57">
        <v>128.14288233333335</v>
      </c>
      <c r="J264" s="57">
        <v>2.4266666666666667</v>
      </c>
      <c r="K264" s="342">
        <v>0</v>
      </c>
      <c r="L264" s="342">
        <v>12357.318333333331</v>
      </c>
      <c r="M264" s="347">
        <v>57859.837965150902</v>
      </c>
      <c r="N264" s="348">
        <v>11213.34093045575</v>
      </c>
      <c r="O264" s="342">
        <v>10457.933146980749</v>
      </c>
      <c r="P264" s="342">
        <v>25200.821863120003</v>
      </c>
      <c r="Q264" s="342">
        <v>962.35333333333335</v>
      </c>
      <c r="R264" s="342">
        <v>2.6666666666666672E-2</v>
      </c>
      <c r="S264" s="342">
        <v>60.25883142675</v>
      </c>
      <c r="T264" s="342">
        <v>128.14288233333335</v>
      </c>
      <c r="U264" s="342">
        <v>7.28</v>
      </c>
      <c r="V264" s="342">
        <v>0</v>
      </c>
      <c r="W264" s="348">
        <v>12357.318333333331</v>
      </c>
      <c r="X264" s="343">
        <v>60387.475987649916</v>
      </c>
    </row>
    <row r="265" spans="1:24">
      <c r="A265" s="60">
        <v>254</v>
      </c>
      <c r="B265" s="94" t="s">
        <v>42</v>
      </c>
      <c r="C265" s="93">
        <v>22458.603120739586</v>
      </c>
      <c r="D265" s="57">
        <v>9870.8412940347498</v>
      </c>
      <c r="E265" s="57">
        <v>21857.647999999997</v>
      </c>
      <c r="F265" s="57">
        <v>2064.0774999999999</v>
      </c>
      <c r="G265" s="57">
        <v>0.13416666666666666</v>
      </c>
      <c r="H265" s="57">
        <v>98.129483428083347</v>
      </c>
      <c r="I265" s="57">
        <v>129.30600306666665</v>
      </c>
      <c r="J265" s="57">
        <v>0</v>
      </c>
      <c r="K265" s="342">
        <v>0</v>
      </c>
      <c r="L265" s="342">
        <v>25626.915833333333</v>
      </c>
      <c r="M265" s="347">
        <v>82105.65540126909</v>
      </c>
      <c r="N265" s="348">
        <v>18955.086377557582</v>
      </c>
      <c r="O265" s="342">
        <v>11053.57030823925</v>
      </c>
      <c r="P265" s="342">
        <v>25204.576000000001</v>
      </c>
      <c r="Q265" s="342">
        <v>2064.0774999999999</v>
      </c>
      <c r="R265" s="342">
        <v>0.13416666666666666</v>
      </c>
      <c r="S265" s="342">
        <v>126.16647869325</v>
      </c>
      <c r="T265" s="342">
        <v>129.30600306666665</v>
      </c>
      <c r="U265" s="342">
        <v>0</v>
      </c>
      <c r="V265" s="342">
        <v>0</v>
      </c>
      <c r="W265" s="348">
        <v>25626.915833333333</v>
      </c>
      <c r="X265" s="343">
        <v>83159.832667556737</v>
      </c>
    </row>
    <row r="266" spans="1:24">
      <c r="A266" s="60">
        <v>255</v>
      </c>
      <c r="B266" s="94" t="s">
        <v>42</v>
      </c>
      <c r="C266" s="93">
        <v>34497.746869083341</v>
      </c>
      <c r="D266" s="57">
        <v>10672.729069681998</v>
      </c>
      <c r="E266" s="57">
        <v>12056.731966500001</v>
      </c>
      <c r="F266" s="57">
        <v>3205.3649999999993</v>
      </c>
      <c r="G266" s="57">
        <v>0.27166666666666667</v>
      </c>
      <c r="H266" s="57">
        <v>151.94639333533337</v>
      </c>
      <c r="I266" s="57">
        <v>151.59448733333332</v>
      </c>
      <c r="J266" s="57">
        <v>0</v>
      </c>
      <c r="K266" s="342">
        <v>0</v>
      </c>
      <c r="L266" s="342">
        <v>39556.065000000002</v>
      </c>
      <c r="M266" s="347">
        <v>100292.45045260068</v>
      </c>
      <c r="N266" s="348">
        <v>29115.291006219337</v>
      </c>
      <c r="O266" s="342">
        <v>11828.808107466</v>
      </c>
      <c r="P266" s="342">
        <v>13910.645179699999</v>
      </c>
      <c r="Q266" s="342">
        <v>3205.3649999999993</v>
      </c>
      <c r="R266" s="342">
        <v>0.27166666666666667</v>
      </c>
      <c r="S266" s="342">
        <v>195.35964857399998</v>
      </c>
      <c r="T266" s="342">
        <v>151.59448733333332</v>
      </c>
      <c r="U266" s="342">
        <v>0</v>
      </c>
      <c r="V266" s="342">
        <v>0</v>
      </c>
      <c r="W266" s="348">
        <v>39556.065000000002</v>
      </c>
      <c r="X266" s="343">
        <v>97963.40009595934</v>
      </c>
    </row>
    <row r="267" spans="1:24">
      <c r="A267" s="60">
        <v>256</v>
      </c>
      <c r="B267" s="94" t="s">
        <v>42</v>
      </c>
      <c r="C267" s="93">
        <v>26593.449862677084</v>
      </c>
      <c r="D267" s="57">
        <v>10158.057548423252</v>
      </c>
      <c r="E267" s="57">
        <v>22242.019999999993</v>
      </c>
      <c r="F267" s="57">
        <v>2030.198333333333</v>
      </c>
      <c r="G267" s="57">
        <v>0.1825</v>
      </c>
      <c r="H267" s="57">
        <v>100.76600964325</v>
      </c>
      <c r="I267" s="57">
        <v>117.41505980000001</v>
      </c>
      <c r="J267" s="57">
        <v>0</v>
      </c>
      <c r="K267" s="342">
        <v>0</v>
      </c>
      <c r="L267" s="342">
        <v>27297.625833333335</v>
      </c>
      <c r="M267" s="347">
        <v>88539.715147210241</v>
      </c>
      <c r="N267" s="348">
        <v>22455.660801043083</v>
      </c>
      <c r="O267" s="342">
        <v>11375.786683014752</v>
      </c>
      <c r="P267" s="342">
        <v>25648.239999999994</v>
      </c>
      <c r="Q267" s="342">
        <v>2030.198333333333</v>
      </c>
      <c r="R267" s="342">
        <v>0.1825</v>
      </c>
      <c r="S267" s="342">
        <v>129.55629811274997</v>
      </c>
      <c r="T267" s="342">
        <v>117.41505980000001</v>
      </c>
      <c r="U267" s="342">
        <v>0</v>
      </c>
      <c r="V267" s="342">
        <v>0</v>
      </c>
      <c r="W267" s="348">
        <v>27297.625833333335</v>
      </c>
      <c r="X267" s="343">
        <v>89054.665508637248</v>
      </c>
    </row>
    <row r="268" spans="1:24">
      <c r="A268" s="60">
        <v>257</v>
      </c>
      <c r="B268" s="94" t="s">
        <v>42</v>
      </c>
      <c r="C268" s="93">
        <v>25494.097514447916</v>
      </c>
      <c r="D268" s="57">
        <v>10446.907344055749</v>
      </c>
      <c r="E268" s="57">
        <v>13576.173199999999</v>
      </c>
      <c r="F268" s="57">
        <v>2177.5533333333333</v>
      </c>
      <c r="G268" s="57">
        <v>0.1125</v>
      </c>
      <c r="H268" s="57">
        <v>106.94610814241669</v>
      </c>
      <c r="I268" s="57">
        <v>119.36213399999998</v>
      </c>
      <c r="J268" s="57">
        <v>8.5</v>
      </c>
      <c r="K268" s="342">
        <v>0</v>
      </c>
      <c r="L268" s="342">
        <v>28284.405833333334</v>
      </c>
      <c r="M268" s="347">
        <v>80214.05796731275</v>
      </c>
      <c r="N268" s="348">
        <v>21520.147543673924</v>
      </c>
      <c r="O268" s="342">
        <v>11690.389251362254</v>
      </c>
      <c r="P268" s="342">
        <v>15662.271999999999</v>
      </c>
      <c r="Q268" s="342">
        <v>2177.5533333333333</v>
      </c>
      <c r="R268" s="342">
        <v>0.1125</v>
      </c>
      <c r="S268" s="342">
        <v>137.50213904025</v>
      </c>
      <c r="T268" s="342">
        <v>119.36213399999998</v>
      </c>
      <c r="U268" s="342">
        <v>25.5</v>
      </c>
      <c r="V268" s="342">
        <v>0</v>
      </c>
      <c r="W268" s="348">
        <v>28284.405833333334</v>
      </c>
      <c r="X268" s="343">
        <v>79617.244734743101</v>
      </c>
    </row>
    <row r="269" spans="1:24">
      <c r="A269" s="60">
        <v>258</v>
      </c>
      <c r="B269" s="94" t="s">
        <v>42</v>
      </c>
      <c r="C269" s="93">
        <v>35215.302583614583</v>
      </c>
      <c r="D269" s="57">
        <v>11223.491070329083</v>
      </c>
      <c r="E269" s="57">
        <v>23037.538831533329</v>
      </c>
      <c r="F269" s="57">
        <v>2945.6283333333336</v>
      </c>
      <c r="G269" s="57">
        <v>0.23499999999999999</v>
      </c>
      <c r="H269" s="57">
        <v>144.11878134908335</v>
      </c>
      <c r="I269" s="57">
        <v>167.59578206666669</v>
      </c>
      <c r="J269" s="57">
        <v>140.06</v>
      </c>
      <c r="K269" s="342">
        <v>0</v>
      </c>
      <c r="L269" s="342">
        <v>38598.230000000003</v>
      </c>
      <c r="M269" s="347">
        <v>111472.20038222606</v>
      </c>
      <c r="N269" s="348">
        <v>29728.553047560577</v>
      </c>
      <c r="O269" s="342">
        <v>12481.176167315583</v>
      </c>
      <c r="P269" s="342">
        <v>26566.473031733334</v>
      </c>
      <c r="Q269" s="342">
        <v>2945.6283333333336</v>
      </c>
      <c r="R269" s="342">
        <v>0.23499999999999999</v>
      </c>
      <c r="S269" s="342">
        <v>185.29557602025</v>
      </c>
      <c r="T269" s="342">
        <v>167.59578206666669</v>
      </c>
      <c r="U269" s="342">
        <v>420.17999999999989</v>
      </c>
      <c r="V269" s="342">
        <v>0</v>
      </c>
      <c r="W269" s="348">
        <v>38598.230000000003</v>
      </c>
      <c r="X269" s="343">
        <v>111093.36693802974</v>
      </c>
    </row>
    <row r="270" spans="1:24">
      <c r="A270" s="60">
        <v>259</v>
      </c>
      <c r="B270" s="94" t="s">
        <v>42</v>
      </c>
      <c r="C270" s="93">
        <v>14978.039253812502</v>
      </c>
      <c r="D270" s="57">
        <v>10494.060073986835</v>
      </c>
      <c r="E270" s="57">
        <v>23304.571313333337</v>
      </c>
      <c r="F270" s="57">
        <v>1336.46</v>
      </c>
      <c r="G270" s="57">
        <v>3.2500000000000001E-2</v>
      </c>
      <c r="H270" s="57">
        <v>71.205964880166675</v>
      </c>
      <c r="I270" s="57">
        <v>124.60275146666667</v>
      </c>
      <c r="J270" s="57">
        <v>0</v>
      </c>
      <c r="K270" s="342">
        <v>0</v>
      </c>
      <c r="L270" s="342">
        <v>19291.988333333335</v>
      </c>
      <c r="M270" s="347">
        <v>69600.960190812839</v>
      </c>
      <c r="N270" s="348">
        <v>12637.4645170805</v>
      </c>
      <c r="O270" s="342">
        <v>11840.127289803835</v>
      </c>
      <c r="P270" s="342">
        <v>26874.697093333332</v>
      </c>
      <c r="Q270" s="342">
        <v>1336.46</v>
      </c>
      <c r="R270" s="342">
        <v>3.2500000000000001E-2</v>
      </c>
      <c r="S270" s="342">
        <v>91.550526274500001</v>
      </c>
      <c r="T270" s="342">
        <v>124.60275146666667</v>
      </c>
      <c r="U270" s="342">
        <v>0</v>
      </c>
      <c r="V270" s="342">
        <v>0</v>
      </c>
      <c r="W270" s="348">
        <v>19291.988333333335</v>
      </c>
      <c r="X270" s="343">
        <v>72196.923011292165</v>
      </c>
    </row>
    <row r="271" spans="1:24">
      <c r="A271" s="60">
        <v>260</v>
      </c>
      <c r="B271" s="94" t="s">
        <v>42</v>
      </c>
      <c r="C271" s="93">
        <v>18821.02163570833</v>
      </c>
      <c r="D271" s="57">
        <v>10968.255905253</v>
      </c>
      <c r="E271" s="57">
        <v>23786.3370092</v>
      </c>
      <c r="F271" s="57">
        <v>1751.2858333333331</v>
      </c>
      <c r="G271" s="57">
        <v>0.14749999999999999</v>
      </c>
      <c r="H271" s="57">
        <v>83.699338932999993</v>
      </c>
      <c r="I271" s="57">
        <v>106.89932639999999</v>
      </c>
      <c r="J271" s="57">
        <v>0</v>
      </c>
      <c r="K271" s="342">
        <v>0</v>
      </c>
      <c r="L271" s="342">
        <v>21850.094999999998</v>
      </c>
      <c r="M271" s="347">
        <v>77367.741548827675</v>
      </c>
      <c r="N271" s="348">
        <v>15883.942873652333</v>
      </c>
      <c r="O271" s="342">
        <v>12350.315600738999</v>
      </c>
      <c r="P271" s="342">
        <v>27430.778430400005</v>
      </c>
      <c r="Q271" s="342">
        <v>1751.2858333333331</v>
      </c>
      <c r="R271" s="342">
        <v>0.14749999999999999</v>
      </c>
      <c r="S271" s="342">
        <v>107.61343577100001</v>
      </c>
      <c r="T271" s="342">
        <v>106.89932639999999</v>
      </c>
      <c r="U271" s="342">
        <v>0</v>
      </c>
      <c r="V271" s="342">
        <v>0</v>
      </c>
      <c r="W271" s="348">
        <v>21850.094999999998</v>
      </c>
      <c r="X271" s="343">
        <v>79481.078000295674</v>
      </c>
    </row>
    <row r="272" spans="1:24">
      <c r="A272" s="60">
        <v>261</v>
      </c>
      <c r="B272" s="94" t="s">
        <v>42</v>
      </c>
      <c r="C272" s="93">
        <v>15373.732559354166</v>
      </c>
      <c r="D272" s="57">
        <v>11075.728663310501</v>
      </c>
      <c r="E272" s="57">
        <v>24163.88</v>
      </c>
      <c r="F272" s="57">
        <v>1505.5858333333333</v>
      </c>
      <c r="G272" s="57">
        <v>0.13249999999999998</v>
      </c>
      <c r="H272" s="57">
        <v>72.237478657166676</v>
      </c>
      <c r="I272" s="57">
        <v>78.469860533333346</v>
      </c>
      <c r="J272" s="57">
        <v>2.0500000000000003</v>
      </c>
      <c r="K272" s="342">
        <v>0</v>
      </c>
      <c r="L272" s="342">
        <v>18364.845833333336</v>
      </c>
      <c r="M272" s="347">
        <v>70636.662728521842</v>
      </c>
      <c r="N272" s="348">
        <v>12971.916403958165</v>
      </c>
      <c r="O272" s="342">
        <v>12504.210824461499</v>
      </c>
      <c r="P272" s="342">
        <v>27866.560000000001</v>
      </c>
      <c r="Q272" s="342">
        <v>1505.5858333333333</v>
      </c>
      <c r="R272" s="342">
        <v>0.13249999999999998</v>
      </c>
      <c r="S272" s="342">
        <v>92.876758273500002</v>
      </c>
      <c r="T272" s="342">
        <v>78.469860533333346</v>
      </c>
      <c r="U272" s="342">
        <v>6.1500000000000012</v>
      </c>
      <c r="V272" s="342">
        <v>0</v>
      </c>
      <c r="W272" s="348">
        <v>18364.845833333336</v>
      </c>
      <c r="X272" s="343">
        <v>73390.748013893171</v>
      </c>
    </row>
    <row r="273" spans="1:24">
      <c r="A273" s="60">
        <v>262</v>
      </c>
      <c r="B273" s="94" t="s">
        <v>42</v>
      </c>
      <c r="C273" s="93">
        <v>38459.794069979172</v>
      </c>
      <c r="D273" s="57">
        <v>12764.787764038832</v>
      </c>
      <c r="E273" s="57">
        <v>25114.070124333331</v>
      </c>
      <c r="F273" s="57">
        <v>3290.9624999999996</v>
      </c>
      <c r="G273" s="57">
        <v>0.34166666666666662</v>
      </c>
      <c r="H273" s="57">
        <v>157.52875525216669</v>
      </c>
      <c r="I273" s="57">
        <v>189.37700900000002</v>
      </c>
      <c r="J273" s="57">
        <v>0</v>
      </c>
      <c r="K273" s="342">
        <v>0</v>
      </c>
      <c r="L273" s="342">
        <v>41303.661666666667</v>
      </c>
      <c r="M273" s="347">
        <v>121280.52355593683</v>
      </c>
      <c r="N273" s="348">
        <v>32467.441880543163</v>
      </c>
      <c r="O273" s="342">
        <v>14212.272021679833</v>
      </c>
      <c r="P273" s="342">
        <v>28963.323425333332</v>
      </c>
      <c r="Q273" s="342">
        <v>3290.9624999999996</v>
      </c>
      <c r="R273" s="342">
        <v>0.34166666666666662</v>
      </c>
      <c r="S273" s="342">
        <v>202.53697103849996</v>
      </c>
      <c r="T273" s="342">
        <v>189.37700900000002</v>
      </c>
      <c r="U273" s="342">
        <v>0</v>
      </c>
      <c r="V273" s="342">
        <v>0</v>
      </c>
      <c r="W273" s="348">
        <v>41303.661666666667</v>
      </c>
      <c r="X273" s="343">
        <v>120629.91714092816</v>
      </c>
    </row>
    <row r="274" spans="1:24">
      <c r="A274" s="60">
        <v>263</v>
      </c>
      <c r="B274" s="94" t="s">
        <v>42</v>
      </c>
      <c r="C274" s="93">
        <v>36152.278338249998</v>
      </c>
      <c r="D274" s="57">
        <v>13393.188584622001</v>
      </c>
      <c r="E274" s="57">
        <v>26052.069012799999</v>
      </c>
      <c r="F274" s="57">
        <v>3240.3474999999999</v>
      </c>
      <c r="G274" s="57">
        <v>0.25416666666666665</v>
      </c>
      <c r="H274" s="57">
        <v>158.12905294200002</v>
      </c>
      <c r="I274" s="57">
        <v>164.9443666</v>
      </c>
      <c r="J274" s="57">
        <v>8.9599999999999991</v>
      </c>
      <c r="K274" s="342">
        <v>0</v>
      </c>
      <c r="L274" s="342">
        <v>41531.81</v>
      </c>
      <c r="M274" s="347">
        <v>120701.98102188067</v>
      </c>
      <c r="N274" s="348">
        <v>30512.447185305995</v>
      </c>
      <c r="O274" s="342">
        <v>14931.085420386002</v>
      </c>
      <c r="P274" s="342">
        <v>30046.015033599997</v>
      </c>
      <c r="Q274" s="342">
        <v>3240.3474999999999</v>
      </c>
      <c r="R274" s="342">
        <v>0.25416666666666665</v>
      </c>
      <c r="S274" s="342">
        <v>203.30878235399999</v>
      </c>
      <c r="T274" s="342">
        <v>164.9443666</v>
      </c>
      <c r="U274" s="342">
        <v>26.879999999999995</v>
      </c>
      <c r="V274" s="342">
        <v>0</v>
      </c>
      <c r="W274" s="348">
        <v>41531.81</v>
      </c>
      <c r="X274" s="343">
        <v>120657.09245491266</v>
      </c>
    </row>
    <row r="275" spans="1:24">
      <c r="A275" s="60">
        <v>264</v>
      </c>
      <c r="B275" s="94" t="s">
        <v>42</v>
      </c>
      <c r="C275" s="93">
        <v>37404.657242937501</v>
      </c>
      <c r="D275" s="57">
        <v>14147.317125351168</v>
      </c>
      <c r="E275" s="57">
        <v>27196.13827206667</v>
      </c>
      <c r="F275" s="57">
        <v>3316.9016666666666</v>
      </c>
      <c r="G275" s="57">
        <v>0.27750000000000002</v>
      </c>
      <c r="H275" s="57">
        <v>157.86943627116668</v>
      </c>
      <c r="I275" s="57">
        <v>204.45904893333332</v>
      </c>
      <c r="J275" s="57">
        <v>392.14333333333326</v>
      </c>
      <c r="K275" s="342">
        <v>0</v>
      </c>
      <c r="L275" s="342">
        <v>40892.856666666667</v>
      </c>
      <c r="M275" s="347">
        <v>123712.62029222649</v>
      </c>
      <c r="N275" s="348">
        <v>31573.453004293504</v>
      </c>
      <c r="O275" s="342">
        <v>15796.339522690165</v>
      </c>
      <c r="P275" s="342">
        <v>31366.564771466674</v>
      </c>
      <c r="Q275" s="342">
        <v>3316.9016666666666</v>
      </c>
      <c r="R275" s="342">
        <v>0.27750000000000002</v>
      </c>
      <c r="S275" s="342">
        <v>202.97498949149997</v>
      </c>
      <c r="T275" s="342">
        <v>204.45904893333332</v>
      </c>
      <c r="U275" s="342">
        <v>1176.43</v>
      </c>
      <c r="V275" s="342">
        <v>0</v>
      </c>
      <c r="W275" s="348">
        <v>40892.856666666667</v>
      </c>
      <c r="X275" s="343">
        <v>124530.2571702085</v>
      </c>
    </row>
    <row r="276" spans="1:24">
      <c r="A276" s="60">
        <v>265</v>
      </c>
      <c r="B276" s="94" t="s">
        <v>42</v>
      </c>
      <c r="C276" s="93">
        <v>48536.438855541666</v>
      </c>
      <c r="D276" s="57">
        <v>14793.205421457003</v>
      </c>
      <c r="E276" s="57">
        <v>11647.943864999996</v>
      </c>
      <c r="F276" s="57">
        <v>4334.8408333333327</v>
      </c>
      <c r="G276" s="57">
        <v>0.35416666666666669</v>
      </c>
      <c r="H276" s="57">
        <v>208.62089391033339</v>
      </c>
      <c r="I276" s="57">
        <v>217.81131866666669</v>
      </c>
      <c r="J276" s="57">
        <v>0</v>
      </c>
      <c r="K276" s="342">
        <v>0</v>
      </c>
      <c r="L276" s="342">
        <v>55117.007499999985</v>
      </c>
      <c r="M276" s="347">
        <v>134856.22285457567</v>
      </c>
      <c r="N276" s="348">
        <v>40967.216019277672</v>
      </c>
      <c r="O276" s="342">
        <v>16400.940687391001</v>
      </c>
      <c r="P276" s="342">
        <v>13452.320410000002</v>
      </c>
      <c r="Q276" s="342">
        <v>4334.8408333333327</v>
      </c>
      <c r="R276" s="342">
        <v>0.35416666666666669</v>
      </c>
      <c r="S276" s="342">
        <v>268.22686359900001</v>
      </c>
      <c r="T276" s="342">
        <v>217.81131866666669</v>
      </c>
      <c r="U276" s="342">
        <v>0</v>
      </c>
      <c r="V276" s="342">
        <v>0</v>
      </c>
      <c r="W276" s="348">
        <v>55117.007499999985</v>
      </c>
      <c r="X276" s="343">
        <v>130758.71779893432</v>
      </c>
    </row>
    <row r="277" spans="1:24">
      <c r="A277" s="60">
        <v>266</v>
      </c>
      <c r="B277" s="94" t="s">
        <v>42</v>
      </c>
      <c r="C277" s="93">
        <v>44826.66694829167</v>
      </c>
      <c r="D277" s="57">
        <v>14564.478642677668</v>
      </c>
      <c r="E277" s="57">
        <v>27272.729375666662</v>
      </c>
      <c r="F277" s="57">
        <v>3842.2875000000008</v>
      </c>
      <c r="G277" s="57">
        <v>0.28083333333333332</v>
      </c>
      <c r="H277" s="57">
        <v>187.35467977099998</v>
      </c>
      <c r="I277" s="57">
        <v>198.41636013333334</v>
      </c>
      <c r="J277" s="57">
        <v>0</v>
      </c>
      <c r="K277" s="342">
        <v>0</v>
      </c>
      <c r="L277" s="342">
        <v>49747.98750000001</v>
      </c>
      <c r="M277" s="347">
        <v>140640.20183987368</v>
      </c>
      <c r="N277" s="348">
        <v>37839.690446219669</v>
      </c>
      <c r="O277" s="342">
        <v>16195.652512159664</v>
      </c>
      <c r="P277" s="342">
        <v>31454.970574666662</v>
      </c>
      <c r="Q277" s="342">
        <v>3842.2875000000008</v>
      </c>
      <c r="R277" s="342">
        <v>0.28083333333333332</v>
      </c>
      <c r="S277" s="342">
        <v>240.88458827700001</v>
      </c>
      <c r="T277" s="342">
        <v>198.41636013333334</v>
      </c>
      <c r="U277" s="342">
        <v>0</v>
      </c>
      <c r="V277" s="342">
        <v>0</v>
      </c>
      <c r="W277" s="348">
        <v>49747.98750000001</v>
      </c>
      <c r="X277" s="343">
        <v>139520.17031478966</v>
      </c>
    </row>
    <row r="278" spans="1:24">
      <c r="A278" s="60">
        <v>267</v>
      </c>
      <c r="B278" s="94" t="s">
        <v>42</v>
      </c>
      <c r="C278" s="93">
        <v>35926.553530385419</v>
      </c>
      <c r="D278" s="57">
        <v>14238.649484748252</v>
      </c>
      <c r="E278" s="57">
        <v>27310.404712399995</v>
      </c>
      <c r="F278" s="57">
        <v>3305.2241666666664</v>
      </c>
      <c r="G278" s="57">
        <v>0.28750000000000003</v>
      </c>
      <c r="H278" s="57">
        <v>159.13183703491669</v>
      </c>
      <c r="I278" s="57">
        <v>185.60774140000001</v>
      </c>
      <c r="J278" s="57">
        <v>34.713333333333338</v>
      </c>
      <c r="K278" s="342">
        <v>0</v>
      </c>
      <c r="L278" s="342">
        <v>41743.886666666665</v>
      </c>
      <c r="M278" s="347">
        <v>122904.45897263527</v>
      </c>
      <c r="N278" s="348">
        <v>30320.548260551415</v>
      </c>
      <c r="O278" s="342">
        <v>15897.666509289751</v>
      </c>
      <c r="P278" s="342">
        <v>31498.457588800007</v>
      </c>
      <c r="Q278" s="342">
        <v>3305.2241666666664</v>
      </c>
      <c r="R278" s="342">
        <v>0.28750000000000003</v>
      </c>
      <c r="S278" s="342">
        <v>204.59807618775002</v>
      </c>
      <c r="T278" s="342">
        <v>185.60774140000001</v>
      </c>
      <c r="U278" s="342">
        <v>104.14</v>
      </c>
      <c r="V278" s="342">
        <v>0</v>
      </c>
      <c r="W278" s="348">
        <v>41743.886666666665</v>
      </c>
      <c r="X278" s="343">
        <v>123260.41650956226</v>
      </c>
    </row>
    <row r="279" spans="1:24">
      <c r="A279" s="60">
        <v>268</v>
      </c>
      <c r="B279" s="94" t="s">
        <v>42</v>
      </c>
      <c r="C279" s="93">
        <v>20968.739038177086</v>
      </c>
      <c r="D279" s="57">
        <v>14048.95580417125</v>
      </c>
      <c r="E279" s="57">
        <v>24926.621257399998</v>
      </c>
      <c r="F279" s="57">
        <v>1484.0775000000001</v>
      </c>
      <c r="G279" s="57">
        <v>0.13333333333333333</v>
      </c>
      <c r="H279" s="57">
        <v>74.364446137916687</v>
      </c>
      <c r="I279" s="57">
        <v>189.63996799999995</v>
      </c>
      <c r="J279" s="57">
        <v>20.033333333333331</v>
      </c>
      <c r="K279" s="342">
        <v>0</v>
      </c>
      <c r="L279" s="342">
        <v>23037.684166666662</v>
      </c>
      <c r="M279" s="347">
        <v>84750.248847219584</v>
      </c>
      <c r="N279" s="348">
        <v>17709.671222847082</v>
      </c>
      <c r="O279" s="342">
        <v>15907.127257338752</v>
      </c>
      <c r="P279" s="342">
        <v>28754.735063199998</v>
      </c>
      <c r="Q279" s="342">
        <v>1484.0775000000001</v>
      </c>
      <c r="R279" s="342">
        <v>0.13333333333333333</v>
      </c>
      <c r="S279" s="342">
        <v>95.61143074875001</v>
      </c>
      <c r="T279" s="342">
        <v>189.63996799999995</v>
      </c>
      <c r="U279" s="342">
        <v>60.099999999999994</v>
      </c>
      <c r="V279" s="342">
        <v>0</v>
      </c>
      <c r="W279" s="348">
        <v>23037.684166666662</v>
      </c>
      <c r="X279" s="343">
        <v>87238.77994213457</v>
      </c>
    </row>
    <row r="280" spans="1:24">
      <c r="A280" s="60">
        <v>269</v>
      </c>
      <c r="B280" s="94" t="s">
        <v>42</v>
      </c>
      <c r="C280" s="93">
        <v>53311.569774937503</v>
      </c>
      <c r="D280" s="57">
        <v>16594.317685356502</v>
      </c>
      <c r="E280" s="57">
        <v>29729.842808000005</v>
      </c>
      <c r="F280" s="57">
        <v>4525.4541666666664</v>
      </c>
      <c r="G280" s="57">
        <v>0.41333333333333333</v>
      </c>
      <c r="H280" s="57">
        <v>219.80169072983335</v>
      </c>
      <c r="I280" s="57">
        <v>233.6389833333333</v>
      </c>
      <c r="J280" s="57">
        <v>0</v>
      </c>
      <c r="K280" s="342">
        <v>0</v>
      </c>
      <c r="L280" s="342">
        <v>57919.13666666668</v>
      </c>
      <c r="M280" s="347">
        <v>162534.17510902384</v>
      </c>
      <c r="N280" s="348">
        <v>45004.183978149515</v>
      </c>
      <c r="O280" s="342">
        <v>18435.865876159503</v>
      </c>
      <c r="P280" s="342">
        <v>34291.110495999994</v>
      </c>
      <c r="Q280" s="342">
        <v>4525.4541666666664</v>
      </c>
      <c r="R280" s="342">
        <v>0.41333333333333333</v>
      </c>
      <c r="S280" s="342">
        <v>282.60217379550005</v>
      </c>
      <c r="T280" s="342">
        <v>233.6389833333333</v>
      </c>
      <c r="U280" s="342">
        <v>0</v>
      </c>
      <c r="V280" s="342">
        <v>0</v>
      </c>
      <c r="W280" s="348">
        <v>57919.13666666668</v>
      </c>
      <c r="X280" s="343">
        <v>160692.40567410452</v>
      </c>
    </row>
    <row r="281" spans="1:24">
      <c r="A281" s="60">
        <v>270</v>
      </c>
      <c r="B281" s="94" t="s">
        <v>42</v>
      </c>
      <c r="C281" s="93">
        <v>54940.186890916673</v>
      </c>
      <c r="D281" s="57">
        <v>17061.697396078001</v>
      </c>
      <c r="E281" s="57">
        <v>23586.067799999993</v>
      </c>
      <c r="F281" s="57">
        <v>4953.4550000000008</v>
      </c>
      <c r="G281" s="57">
        <v>0.39416666666666661</v>
      </c>
      <c r="H281" s="57">
        <v>236.53831922466668</v>
      </c>
      <c r="I281" s="57">
        <v>251.28363266666665</v>
      </c>
      <c r="J281" s="57">
        <v>0</v>
      </c>
      <c r="K281" s="342">
        <v>0</v>
      </c>
      <c r="L281" s="342">
        <v>61898.665833333333</v>
      </c>
      <c r="M281" s="347">
        <v>162928.289038886</v>
      </c>
      <c r="N281" s="348">
        <v>46372.030367860665</v>
      </c>
      <c r="O281" s="342">
        <v>18926.880265314005</v>
      </c>
      <c r="P281" s="342">
        <v>27209.286000000004</v>
      </c>
      <c r="Q281" s="342">
        <v>4953.4550000000008</v>
      </c>
      <c r="R281" s="342">
        <v>0.39416666666666661</v>
      </c>
      <c r="S281" s="342">
        <v>304.120696146</v>
      </c>
      <c r="T281" s="342">
        <v>251.28363266666665</v>
      </c>
      <c r="U281" s="342">
        <v>0</v>
      </c>
      <c r="V281" s="342">
        <v>0</v>
      </c>
      <c r="W281" s="348">
        <v>61898.665833333333</v>
      </c>
      <c r="X281" s="343">
        <v>159916.11596198735</v>
      </c>
    </row>
    <row r="282" spans="1:24">
      <c r="A282" s="60">
        <v>271</v>
      </c>
      <c r="B282" s="94" t="s">
        <v>42</v>
      </c>
      <c r="C282" s="93">
        <v>64690.253592218745</v>
      </c>
      <c r="D282" s="57">
        <v>18936.91369258425</v>
      </c>
      <c r="E282" s="57">
        <v>7123.1694977999987</v>
      </c>
      <c r="F282" s="57">
        <v>6111.0250000000005</v>
      </c>
      <c r="G282" s="57">
        <v>0.51833333333333331</v>
      </c>
      <c r="H282" s="57">
        <v>291.90344449758339</v>
      </c>
      <c r="I282" s="57">
        <v>294.56099999999998</v>
      </c>
      <c r="J282" s="57">
        <v>0</v>
      </c>
      <c r="K282" s="342">
        <v>0</v>
      </c>
      <c r="L282" s="342">
        <v>75901.592500000013</v>
      </c>
      <c r="M282" s="347">
        <v>173349.93706043391</v>
      </c>
      <c r="N282" s="348">
        <v>54592.197782512754</v>
      </c>
      <c r="O282" s="342">
        <v>20928.474303157749</v>
      </c>
      <c r="P282" s="342">
        <v>8220.6219147999982</v>
      </c>
      <c r="Q282" s="342">
        <v>6111.0250000000005</v>
      </c>
      <c r="R282" s="342">
        <v>0.51833333333333331</v>
      </c>
      <c r="S282" s="342">
        <v>375.30442863975003</v>
      </c>
      <c r="T282" s="342">
        <v>294.56099999999998</v>
      </c>
      <c r="U282" s="342">
        <v>0</v>
      </c>
      <c r="V282" s="342">
        <v>0</v>
      </c>
      <c r="W282" s="348">
        <v>75901.592500000013</v>
      </c>
      <c r="X282" s="343">
        <v>166424.2952624436</v>
      </c>
    </row>
    <row r="283" spans="1:24">
      <c r="A283" s="60">
        <v>272</v>
      </c>
      <c r="B283" s="94" t="s">
        <v>42</v>
      </c>
      <c r="C283" s="93">
        <v>53752.112074010416</v>
      </c>
      <c r="D283" s="57">
        <v>18187.886424444583</v>
      </c>
      <c r="E283" s="57">
        <v>32213.805692233323</v>
      </c>
      <c r="F283" s="57">
        <v>4447.6658333333335</v>
      </c>
      <c r="G283" s="57">
        <v>0.35000000000000003</v>
      </c>
      <c r="H283" s="57">
        <v>215.7164094779167</v>
      </c>
      <c r="I283" s="57">
        <v>241.86224999999999</v>
      </c>
      <c r="J283" s="57">
        <v>0</v>
      </c>
      <c r="K283" s="342">
        <v>0</v>
      </c>
      <c r="L283" s="342">
        <v>58012.512500000004</v>
      </c>
      <c r="M283" s="347">
        <v>167071.91118349959</v>
      </c>
      <c r="N283" s="348">
        <v>45380.192955800412</v>
      </c>
      <c r="O283" s="342">
        <v>20273.725044392078</v>
      </c>
      <c r="P283" s="342">
        <v>37158.241580133334</v>
      </c>
      <c r="Q283" s="342">
        <v>4447.6658333333335</v>
      </c>
      <c r="R283" s="342">
        <v>0.35000000000000003</v>
      </c>
      <c r="S283" s="342">
        <v>277.34966932875005</v>
      </c>
      <c r="T283" s="342">
        <v>241.86224999999999</v>
      </c>
      <c r="U283" s="342">
        <v>0</v>
      </c>
      <c r="V283" s="342">
        <v>0</v>
      </c>
      <c r="W283" s="348">
        <v>58012.512500000004</v>
      </c>
      <c r="X283" s="343">
        <v>165791.89983298793</v>
      </c>
    </row>
    <row r="284" spans="1:24">
      <c r="A284" s="60">
        <v>273</v>
      </c>
      <c r="B284" s="94" t="s">
        <v>42</v>
      </c>
      <c r="C284" s="93">
        <v>23768.409505083331</v>
      </c>
      <c r="D284" s="57">
        <v>17145.905255537997</v>
      </c>
      <c r="E284" s="57">
        <v>32864.200499999999</v>
      </c>
      <c r="F284" s="57">
        <v>1957.4666666666665</v>
      </c>
      <c r="G284" s="57">
        <v>9.1666666666666674E-2</v>
      </c>
      <c r="H284" s="57">
        <v>95.359572284666683</v>
      </c>
      <c r="I284" s="57">
        <v>178.17842399999998</v>
      </c>
      <c r="J284" s="57">
        <v>0</v>
      </c>
      <c r="K284" s="342">
        <v>0</v>
      </c>
      <c r="L284" s="342">
        <v>27644.399166666666</v>
      </c>
      <c r="M284" s="347">
        <v>103654.01075690598</v>
      </c>
      <c r="N284" s="348">
        <v>20066.486400107333</v>
      </c>
      <c r="O284" s="342">
        <v>19401.370979293995</v>
      </c>
      <c r="P284" s="342">
        <v>37908.942000000003</v>
      </c>
      <c r="Q284" s="342">
        <v>1957.4666666666665</v>
      </c>
      <c r="R284" s="342">
        <v>9.1666666666666674E-2</v>
      </c>
      <c r="S284" s="342">
        <v>122.60516436599998</v>
      </c>
      <c r="T284" s="342">
        <v>178.17842399999998</v>
      </c>
      <c r="U284" s="342">
        <v>0</v>
      </c>
      <c r="V284" s="342">
        <v>0</v>
      </c>
      <c r="W284" s="348">
        <v>27644.399166666666</v>
      </c>
      <c r="X284" s="343">
        <v>107279.54046776732</v>
      </c>
    </row>
    <row r="285" spans="1:24">
      <c r="A285" s="60">
        <v>274</v>
      </c>
      <c r="B285" s="94" t="s">
        <v>42</v>
      </c>
      <c r="C285" s="93">
        <v>1371.4245868333335</v>
      </c>
      <c r="D285" s="57">
        <v>17031.380220436</v>
      </c>
      <c r="E285" s="57">
        <v>34413.799999999996</v>
      </c>
      <c r="F285" s="57">
        <v>106.76833333333333</v>
      </c>
      <c r="G285" s="57">
        <v>2.5000000000000001E-3</v>
      </c>
      <c r="H285" s="57">
        <v>5.4857648626666666</v>
      </c>
      <c r="I285" s="57">
        <v>9.4549810666666669</v>
      </c>
      <c r="J285" s="57">
        <v>0.18000000000000002</v>
      </c>
      <c r="K285" s="342">
        <v>0</v>
      </c>
      <c r="L285" s="342">
        <v>1530.0066666666664</v>
      </c>
      <c r="M285" s="347">
        <v>54468.503053198663</v>
      </c>
      <c r="N285" s="348">
        <v>1157.8370501613333</v>
      </c>
      <c r="O285" s="342">
        <v>19510.678136268001</v>
      </c>
      <c r="P285" s="342">
        <v>39697.599999999999</v>
      </c>
      <c r="Q285" s="342">
        <v>106.76833333333333</v>
      </c>
      <c r="R285" s="342">
        <v>2.5000000000000001E-3</v>
      </c>
      <c r="S285" s="342">
        <v>7.0531262519999993</v>
      </c>
      <c r="T285" s="342">
        <v>9.4549810666666669</v>
      </c>
      <c r="U285" s="342">
        <v>0.54</v>
      </c>
      <c r="V285" s="342">
        <v>0</v>
      </c>
      <c r="W285" s="348">
        <v>1530.0066666666664</v>
      </c>
      <c r="X285" s="343">
        <v>62019.940793748006</v>
      </c>
    </row>
    <row r="286" spans="1:24">
      <c r="A286" s="60">
        <v>275</v>
      </c>
      <c r="B286" s="94" t="s">
        <v>42</v>
      </c>
      <c r="C286" s="93">
        <v>58400.272775635422</v>
      </c>
      <c r="D286" s="57">
        <v>20418.283445842255</v>
      </c>
      <c r="E286" s="57">
        <v>7620.9004210000021</v>
      </c>
      <c r="F286" s="57">
        <v>5057.1875</v>
      </c>
      <c r="G286" s="57">
        <v>0.2525</v>
      </c>
      <c r="H286" s="57">
        <v>243.78228143558337</v>
      </c>
      <c r="I286" s="57">
        <v>269.73573533333337</v>
      </c>
      <c r="J286" s="57">
        <v>0</v>
      </c>
      <c r="K286" s="342">
        <v>0</v>
      </c>
      <c r="L286" s="342">
        <v>65335.314166666671</v>
      </c>
      <c r="M286" s="347">
        <v>157345.72882591328</v>
      </c>
      <c r="N286" s="348">
        <v>49297.837410713422</v>
      </c>
      <c r="O286" s="342">
        <v>22755.593839611753</v>
      </c>
      <c r="P286" s="342">
        <v>8794.266066000002</v>
      </c>
      <c r="Q286" s="342">
        <v>5057.1875</v>
      </c>
      <c r="R286" s="342">
        <v>0.2525</v>
      </c>
      <c r="S286" s="342">
        <v>313.43436184574995</v>
      </c>
      <c r="T286" s="342">
        <v>269.73573533333337</v>
      </c>
      <c r="U286" s="342">
        <v>0</v>
      </c>
      <c r="V286" s="342">
        <v>0</v>
      </c>
      <c r="W286" s="348">
        <v>65335.314166666671</v>
      </c>
      <c r="X286" s="343">
        <v>151823.62158017093</v>
      </c>
    </row>
    <row r="287" spans="1:24">
      <c r="A287" s="60">
        <v>276</v>
      </c>
      <c r="B287" s="94" t="s">
        <v>42</v>
      </c>
      <c r="C287" s="93">
        <v>67903.85330655209</v>
      </c>
      <c r="D287" s="57">
        <v>20774.787347093585</v>
      </c>
      <c r="E287" s="57">
        <v>35240.951649100003</v>
      </c>
      <c r="F287" s="57">
        <v>5383.1824999999999</v>
      </c>
      <c r="G287" s="57">
        <v>0.49249999999999999</v>
      </c>
      <c r="H287" s="57">
        <v>259.26243316691671</v>
      </c>
      <c r="I287" s="57">
        <v>307.94206266666669</v>
      </c>
      <c r="J287" s="57">
        <v>0</v>
      </c>
      <c r="K287" s="342">
        <v>0</v>
      </c>
      <c r="L287" s="342">
        <v>69420.496666666659</v>
      </c>
      <c r="M287" s="347">
        <v>199290.96846524591</v>
      </c>
      <c r="N287" s="348">
        <v>57337.030335694079</v>
      </c>
      <c r="O287" s="342">
        <v>23122.860094879084</v>
      </c>
      <c r="P287" s="342">
        <v>40652.305654533346</v>
      </c>
      <c r="Q287" s="342">
        <v>5383.1824999999999</v>
      </c>
      <c r="R287" s="342">
        <v>0.49249999999999999</v>
      </c>
      <c r="S287" s="342">
        <v>333.33741407174995</v>
      </c>
      <c r="T287" s="342">
        <v>307.94206266666669</v>
      </c>
      <c r="U287" s="342">
        <v>0</v>
      </c>
      <c r="V287" s="342">
        <v>0</v>
      </c>
      <c r="W287" s="348">
        <v>69420.496666666659</v>
      </c>
      <c r="X287" s="343">
        <v>196557.64722851157</v>
      </c>
    </row>
    <row r="288" spans="1:24">
      <c r="A288" s="60">
        <v>277</v>
      </c>
      <c r="B288" s="94" t="s">
        <v>42</v>
      </c>
      <c r="C288" s="93">
        <v>46797.917820708331</v>
      </c>
      <c r="D288" s="57">
        <v>20038.016952546332</v>
      </c>
      <c r="E288" s="57">
        <v>35421.873146000005</v>
      </c>
      <c r="F288" s="57">
        <v>3811.4325000000003</v>
      </c>
      <c r="G288" s="57">
        <v>0.27916666666666667</v>
      </c>
      <c r="H288" s="57">
        <v>190.43013662633334</v>
      </c>
      <c r="I288" s="57">
        <v>246.72954679999998</v>
      </c>
      <c r="J288" s="57">
        <v>0</v>
      </c>
      <c r="K288" s="342">
        <v>0</v>
      </c>
      <c r="L288" s="342">
        <v>51799.092499999999</v>
      </c>
      <c r="M288" s="347">
        <v>158305.77176934766</v>
      </c>
      <c r="N288" s="348">
        <v>39507.289695132327</v>
      </c>
      <c r="O288" s="342">
        <v>22462.473051152334</v>
      </c>
      <c r="P288" s="342">
        <v>40861.136525333328</v>
      </c>
      <c r="Q288" s="342">
        <v>3811.4325000000003</v>
      </c>
      <c r="R288" s="342">
        <v>0.27916666666666667</v>
      </c>
      <c r="S288" s="342">
        <v>244.83874709099996</v>
      </c>
      <c r="T288" s="342">
        <v>246.72954679999998</v>
      </c>
      <c r="U288" s="342">
        <v>0</v>
      </c>
      <c r="V288" s="342">
        <v>0</v>
      </c>
      <c r="W288" s="348">
        <v>51799.092499999999</v>
      </c>
      <c r="X288" s="343">
        <v>158933.27173217564</v>
      </c>
    </row>
    <row r="289" spans="1:24">
      <c r="A289" s="60">
        <v>278</v>
      </c>
      <c r="B289" s="94" t="s">
        <v>42</v>
      </c>
      <c r="C289" s="93">
        <v>64167.473833041673</v>
      </c>
      <c r="D289" s="57">
        <v>20719.534670463672</v>
      </c>
      <c r="E289" s="57">
        <v>35434.366636999992</v>
      </c>
      <c r="F289" s="57">
        <v>4821.9474999999993</v>
      </c>
      <c r="G289" s="57">
        <v>0.40749999999999997</v>
      </c>
      <c r="H289" s="57">
        <v>240.38509598366667</v>
      </c>
      <c r="I289" s="57">
        <v>291.16411466666665</v>
      </c>
      <c r="J289" s="57">
        <v>0</v>
      </c>
      <c r="K289" s="342">
        <v>0</v>
      </c>
      <c r="L289" s="342">
        <v>65193.606666666667</v>
      </c>
      <c r="M289" s="347">
        <v>190868.88601782234</v>
      </c>
      <c r="N289" s="348">
        <v>54185.301161097661</v>
      </c>
      <c r="O289" s="342">
        <v>23110.053337477668</v>
      </c>
      <c r="P289" s="342">
        <v>40875.507342666657</v>
      </c>
      <c r="Q289" s="342">
        <v>4821.9474999999993</v>
      </c>
      <c r="R289" s="342">
        <v>0.40749999999999997</v>
      </c>
      <c r="S289" s="342">
        <v>309.066551979</v>
      </c>
      <c r="T289" s="342">
        <v>291.16411466666665</v>
      </c>
      <c r="U289" s="342">
        <v>0</v>
      </c>
      <c r="V289" s="342">
        <v>0</v>
      </c>
      <c r="W289" s="348">
        <v>65193.606666666667</v>
      </c>
      <c r="X289" s="343">
        <v>188787.0541745543</v>
      </c>
    </row>
    <row r="290" spans="1:24">
      <c r="A290" s="60">
        <v>279</v>
      </c>
      <c r="B290" s="94" t="s">
        <v>42</v>
      </c>
      <c r="C290" s="93">
        <v>73033.891005114594</v>
      </c>
      <c r="D290" s="57">
        <v>21908.912946626417</v>
      </c>
      <c r="E290" s="57">
        <v>35517.682212266671</v>
      </c>
      <c r="F290" s="57">
        <v>6802.94</v>
      </c>
      <c r="G290" s="57">
        <v>0.62</v>
      </c>
      <c r="H290" s="57">
        <v>324.65051295308336</v>
      </c>
      <c r="I290" s="57">
        <v>344.18675066666657</v>
      </c>
      <c r="J290" s="57">
        <v>0</v>
      </c>
      <c r="K290" s="342">
        <v>0</v>
      </c>
      <c r="L290" s="342">
        <v>83758.799166666649</v>
      </c>
      <c r="M290" s="347">
        <v>221691.68259429408</v>
      </c>
      <c r="N290" s="348">
        <v>61636.823532132585</v>
      </c>
      <c r="O290" s="342">
        <v>24248.009476380917</v>
      </c>
      <c r="P290" s="342">
        <v>40971.592133866667</v>
      </c>
      <c r="Q290" s="342">
        <v>6802.94</v>
      </c>
      <c r="R290" s="342">
        <v>0.62</v>
      </c>
      <c r="S290" s="342">
        <v>417.40780236824997</v>
      </c>
      <c r="T290" s="342">
        <v>344.18675066666657</v>
      </c>
      <c r="U290" s="342">
        <v>0</v>
      </c>
      <c r="V290" s="342">
        <v>0</v>
      </c>
      <c r="W290" s="348">
        <v>83758.799166666649</v>
      </c>
      <c r="X290" s="343">
        <v>218180.37886208174</v>
      </c>
    </row>
    <row r="291" spans="1:24">
      <c r="A291" s="60">
        <v>280</v>
      </c>
      <c r="B291" s="94" t="s">
        <v>42</v>
      </c>
      <c r="C291" s="93">
        <v>78694.39067718749</v>
      </c>
      <c r="D291" s="57">
        <v>22810.156104655831</v>
      </c>
      <c r="E291" s="57">
        <v>15110.230868666667</v>
      </c>
      <c r="F291" s="57">
        <v>6403.9058333333332</v>
      </c>
      <c r="G291" s="57">
        <v>0.59</v>
      </c>
      <c r="H291" s="57">
        <v>310.75681525583337</v>
      </c>
      <c r="I291" s="57">
        <v>349.71610400000003</v>
      </c>
      <c r="J291" s="57">
        <v>0</v>
      </c>
      <c r="K291" s="342">
        <v>0</v>
      </c>
      <c r="L291" s="342">
        <v>82928.159999999989</v>
      </c>
      <c r="M291" s="347">
        <v>206607.90640309916</v>
      </c>
      <c r="N291" s="348">
        <v>66441.225139167494</v>
      </c>
      <c r="O291" s="342">
        <v>25318.420890150828</v>
      </c>
      <c r="P291" s="342">
        <v>17448.564695333331</v>
      </c>
      <c r="Q291" s="342">
        <v>6403.9058333333332</v>
      </c>
      <c r="R291" s="342">
        <v>0.59</v>
      </c>
      <c r="S291" s="342">
        <v>399.54447675750004</v>
      </c>
      <c r="T291" s="342">
        <v>349.71610400000003</v>
      </c>
      <c r="U291" s="342">
        <v>0</v>
      </c>
      <c r="V291" s="342">
        <v>0</v>
      </c>
      <c r="W291" s="348">
        <v>82928.159999999989</v>
      </c>
      <c r="X291" s="343">
        <v>199290.12713874248</v>
      </c>
    </row>
    <row r="292" spans="1:24">
      <c r="A292" s="60">
        <v>281</v>
      </c>
      <c r="B292" s="94" t="s">
        <v>42</v>
      </c>
      <c r="C292" s="93">
        <v>77542.480327750003</v>
      </c>
      <c r="D292" s="57">
        <v>23330.265550647335</v>
      </c>
      <c r="E292" s="57">
        <v>14465.718623066665</v>
      </c>
      <c r="F292" s="57">
        <v>6958.831666666666</v>
      </c>
      <c r="G292" s="57">
        <v>0.75083333333333335</v>
      </c>
      <c r="H292" s="57">
        <v>349.76519635400001</v>
      </c>
      <c r="I292" s="57">
        <v>365.84417933333333</v>
      </c>
      <c r="J292" s="57">
        <v>0</v>
      </c>
      <c r="K292" s="342">
        <v>0</v>
      </c>
      <c r="L292" s="342">
        <v>92596.946666666656</v>
      </c>
      <c r="M292" s="347">
        <v>215610.603043818</v>
      </c>
      <c r="N292" s="348">
        <v>65438.302168821996</v>
      </c>
      <c r="O292" s="342">
        <v>25810.262404915338</v>
      </c>
      <c r="P292" s="342">
        <v>16703.668875733332</v>
      </c>
      <c r="Q292" s="342">
        <v>6958.831666666666</v>
      </c>
      <c r="R292" s="342">
        <v>0.75083333333333335</v>
      </c>
      <c r="S292" s="342">
        <v>449.69810959799997</v>
      </c>
      <c r="T292" s="342">
        <v>365.84417933333333</v>
      </c>
      <c r="U292" s="342">
        <v>0</v>
      </c>
      <c r="V292" s="342">
        <v>0</v>
      </c>
      <c r="W292" s="348">
        <v>92596.946666666656</v>
      </c>
      <c r="X292" s="343">
        <v>208324.30490506865</v>
      </c>
    </row>
    <row r="293" spans="1:24">
      <c r="A293" s="60">
        <v>282</v>
      </c>
      <c r="B293" s="94" t="s">
        <v>42</v>
      </c>
      <c r="C293" s="93">
        <v>76901.409666479172</v>
      </c>
      <c r="D293" s="57">
        <v>23369.712137869501</v>
      </c>
      <c r="E293" s="57">
        <v>37220.119999999995</v>
      </c>
      <c r="F293" s="57">
        <v>6379.126666666667</v>
      </c>
      <c r="G293" s="57">
        <v>0.53333333333333333</v>
      </c>
      <c r="H293" s="57">
        <v>310.73821798950001</v>
      </c>
      <c r="I293" s="57">
        <v>320.99042266666669</v>
      </c>
      <c r="J293" s="57">
        <v>0</v>
      </c>
      <c r="K293" s="342">
        <v>0</v>
      </c>
      <c r="L293" s="342">
        <v>82794.72083333334</v>
      </c>
      <c r="M293" s="347">
        <v>227297.35127833817</v>
      </c>
      <c r="N293" s="348">
        <v>64922.497490515168</v>
      </c>
      <c r="O293" s="342">
        <v>25959.965093878494</v>
      </c>
      <c r="P293" s="342">
        <v>42936.159999999989</v>
      </c>
      <c r="Q293" s="342">
        <v>6379.126666666667</v>
      </c>
      <c r="R293" s="342">
        <v>0.53333333333333333</v>
      </c>
      <c r="S293" s="342">
        <v>399.5205659865</v>
      </c>
      <c r="T293" s="342">
        <v>320.99042266666669</v>
      </c>
      <c r="U293" s="342">
        <v>0</v>
      </c>
      <c r="V293" s="342">
        <v>0</v>
      </c>
      <c r="W293" s="348">
        <v>82794.72083333334</v>
      </c>
      <c r="X293" s="343">
        <v>223713.51440638013</v>
      </c>
    </row>
    <row r="294" spans="1:24">
      <c r="A294" s="60">
        <v>283</v>
      </c>
      <c r="B294" s="94" t="s">
        <v>42</v>
      </c>
      <c r="C294" s="93">
        <v>66983.728887614576</v>
      </c>
      <c r="D294" s="57">
        <v>23193.766174046421</v>
      </c>
      <c r="E294" s="57">
        <v>37305.426653400013</v>
      </c>
      <c r="F294" s="57">
        <v>6219.8808333333327</v>
      </c>
      <c r="G294" s="57">
        <v>0.50083333333333324</v>
      </c>
      <c r="H294" s="57">
        <v>289.32682170641669</v>
      </c>
      <c r="I294" s="57">
        <v>297.98701866666664</v>
      </c>
      <c r="J294" s="57">
        <v>25.12</v>
      </c>
      <c r="K294" s="342">
        <v>0</v>
      </c>
      <c r="L294" s="342">
        <v>75275.908333333326</v>
      </c>
      <c r="M294" s="347">
        <v>209591.64555543405</v>
      </c>
      <c r="N294" s="348">
        <v>56536.67761319258</v>
      </c>
      <c r="O294" s="342">
        <v>25815.575342440919</v>
      </c>
      <c r="P294" s="342">
        <v>43034.593697866665</v>
      </c>
      <c r="Q294" s="342">
        <v>6219.8808333333327</v>
      </c>
      <c r="R294" s="342">
        <v>0.50083333333333324</v>
      </c>
      <c r="S294" s="342">
        <v>371.99162790825</v>
      </c>
      <c r="T294" s="342">
        <v>297.98701866666664</v>
      </c>
      <c r="U294" s="342">
        <v>75.36</v>
      </c>
      <c r="V294" s="342">
        <v>0</v>
      </c>
      <c r="W294" s="348">
        <v>75275.908333333326</v>
      </c>
      <c r="X294" s="343">
        <v>207628.47530007505</v>
      </c>
    </row>
    <row r="295" spans="1:24">
      <c r="A295" s="60">
        <v>284</v>
      </c>
      <c r="B295" s="94" t="s">
        <v>42</v>
      </c>
      <c r="C295" s="93">
        <v>93434.911652874973</v>
      </c>
      <c r="D295" s="57">
        <v>24667.62745173433</v>
      </c>
      <c r="E295" s="57">
        <v>37469.770971999998</v>
      </c>
      <c r="F295" s="57">
        <v>8156.4074999999984</v>
      </c>
      <c r="G295" s="57">
        <v>0.68416666666666659</v>
      </c>
      <c r="H295" s="57">
        <v>393.93685256100002</v>
      </c>
      <c r="I295" s="57">
        <v>386.03206133333333</v>
      </c>
      <c r="J295" s="57">
        <v>0</v>
      </c>
      <c r="K295" s="342">
        <v>0</v>
      </c>
      <c r="L295" s="342">
        <v>103022.37</v>
      </c>
      <c r="M295" s="347">
        <v>267531.7406571703</v>
      </c>
      <c r="N295" s="348">
        <v>78869.151015522992</v>
      </c>
      <c r="O295" s="342">
        <v>27225.207752396334</v>
      </c>
      <c r="P295" s="342">
        <v>43224.227429333332</v>
      </c>
      <c r="Q295" s="342">
        <v>8156.4074999999984</v>
      </c>
      <c r="R295" s="342">
        <v>0.68416666666666659</v>
      </c>
      <c r="S295" s="342">
        <v>506.49023900700007</v>
      </c>
      <c r="T295" s="342">
        <v>386.03206133333333</v>
      </c>
      <c r="U295" s="342">
        <v>0</v>
      </c>
      <c r="V295" s="342">
        <v>0</v>
      </c>
      <c r="W295" s="348">
        <v>103022.37</v>
      </c>
      <c r="X295" s="343">
        <v>261390.57016425967</v>
      </c>
    </row>
    <row r="296" spans="1:24">
      <c r="A296" s="60">
        <v>285</v>
      </c>
      <c r="B296" s="94" t="s">
        <v>42</v>
      </c>
      <c r="C296" s="93">
        <v>53576.871656208328</v>
      </c>
      <c r="D296" s="57">
        <v>21867.648432187667</v>
      </c>
      <c r="E296" s="57">
        <v>30961.899055199992</v>
      </c>
      <c r="F296" s="57">
        <v>2978.3425000000002</v>
      </c>
      <c r="G296" s="57">
        <v>0.25999999999999995</v>
      </c>
      <c r="H296" s="57">
        <v>162.18439941433334</v>
      </c>
      <c r="I296" s="57">
        <v>319.38821200000001</v>
      </c>
      <c r="J296" s="57">
        <v>0</v>
      </c>
      <c r="K296" s="342">
        <v>0</v>
      </c>
      <c r="L296" s="342">
        <v>46593.484166666669</v>
      </c>
      <c r="M296" s="347">
        <v>156460.07842167697</v>
      </c>
      <c r="N296" s="348">
        <v>45269.08285821633</v>
      </c>
      <c r="O296" s="342">
        <v>24635.643068689667</v>
      </c>
      <c r="P296" s="342">
        <v>35718.925780266669</v>
      </c>
      <c r="Q296" s="342">
        <v>2978.3425000000002</v>
      </c>
      <c r="R296" s="342">
        <v>0.25999999999999995</v>
      </c>
      <c r="S296" s="342">
        <v>208.52279924700005</v>
      </c>
      <c r="T296" s="342">
        <v>319.38821200000001</v>
      </c>
      <c r="U296" s="342">
        <v>0</v>
      </c>
      <c r="V296" s="342">
        <v>0</v>
      </c>
      <c r="W296" s="348">
        <v>46593.484166666669</v>
      </c>
      <c r="X296" s="343">
        <v>155723.64938508635</v>
      </c>
    </row>
    <row r="297" spans="1:24">
      <c r="A297" s="60">
        <v>286</v>
      </c>
      <c r="B297" s="94" t="s">
        <v>42</v>
      </c>
      <c r="C297" s="93">
        <v>56506.274806572917</v>
      </c>
      <c r="D297" s="57">
        <v>22348.859989374756</v>
      </c>
      <c r="E297" s="57">
        <v>36034.866640000007</v>
      </c>
      <c r="F297" s="57">
        <v>3485.5841666666661</v>
      </c>
      <c r="G297" s="57">
        <v>0.30083333333333334</v>
      </c>
      <c r="H297" s="57">
        <v>177.41861983475005</v>
      </c>
      <c r="I297" s="57">
        <v>266.20988133333333</v>
      </c>
      <c r="J297" s="57">
        <v>4.8099999999999996</v>
      </c>
      <c r="K297" s="342">
        <v>0</v>
      </c>
      <c r="L297" s="342">
        <v>48587.997499999998</v>
      </c>
      <c r="M297" s="347">
        <v>167412.32243711574</v>
      </c>
      <c r="N297" s="348">
        <v>47739.804795710923</v>
      </c>
      <c r="O297" s="342">
        <v>25146.536886659251</v>
      </c>
      <c r="P297" s="342">
        <v>41569.606399999997</v>
      </c>
      <c r="Q297" s="342">
        <v>3485.5841666666661</v>
      </c>
      <c r="R297" s="342">
        <v>0.30083333333333334</v>
      </c>
      <c r="S297" s="342">
        <v>228.10965407324997</v>
      </c>
      <c r="T297" s="342">
        <v>266.20988133333333</v>
      </c>
      <c r="U297" s="342">
        <v>14.43</v>
      </c>
      <c r="V297" s="342">
        <v>0</v>
      </c>
      <c r="W297" s="348">
        <v>48587.997499999998</v>
      </c>
      <c r="X297" s="343">
        <v>167038.58011777673</v>
      </c>
    </row>
    <row r="298" spans="1:24">
      <c r="A298" s="60">
        <v>287</v>
      </c>
      <c r="B298" s="94" t="s">
        <v>42</v>
      </c>
      <c r="C298" s="93">
        <v>82270.820269906239</v>
      </c>
      <c r="D298" s="57">
        <v>24655.797211854751</v>
      </c>
      <c r="E298" s="57">
        <v>11627.690480000003</v>
      </c>
      <c r="F298" s="57">
        <v>7138.2224999999999</v>
      </c>
      <c r="G298" s="57">
        <v>0.6875</v>
      </c>
      <c r="H298" s="57">
        <v>339.79759911475003</v>
      </c>
      <c r="I298" s="57">
        <v>370.75822133333332</v>
      </c>
      <c r="J298" s="57">
        <v>3.4066666666666667</v>
      </c>
      <c r="K298" s="342">
        <v>0</v>
      </c>
      <c r="L298" s="342">
        <v>89755.414999999994</v>
      </c>
      <c r="M298" s="347">
        <v>216162.59544887574</v>
      </c>
      <c r="N298" s="348">
        <v>69450.382330084249</v>
      </c>
      <c r="O298" s="342">
        <v>27356.582226899249</v>
      </c>
      <c r="P298" s="342">
        <v>13422.626069999998</v>
      </c>
      <c r="Q298" s="342">
        <v>7138.2224999999999</v>
      </c>
      <c r="R298" s="342">
        <v>0.6875</v>
      </c>
      <c r="S298" s="342">
        <v>436.88262743324998</v>
      </c>
      <c r="T298" s="342">
        <v>370.75822133333332</v>
      </c>
      <c r="U298" s="342">
        <v>10.220000000000001</v>
      </c>
      <c r="V298" s="342">
        <v>0</v>
      </c>
      <c r="W298" s="348">
        <v>89755.414999999994</v>
      </c>
      <c r="X298" s="343">
        <v>207941.77647575008</v>
      </c>
    </row>
    <row r="299" spans="1:24">
      <c r="A299" s="60">
        <v>288</v>
      </c>
      <c r="B299" s="94" t="s">
        <v>42</v>
      </c>
      <c r="C299" s="93">
        <v>82234.372469281268</v>
      </c>
      <c r="D299" s="57">
        <v>24212.003649953083</v>
      </c>
      <c r="E299" s="57">
        <v>38245.055065</v>
      </c>
      <c r="F299" s="57">
        <v>5861.9966666666669</v>
      </c>
      <c r="G299" s="57">
        <v>0.53083333333333338</v>
      </c>
      <c r="H299" s="57">
        <v>291.34415627975</v>
      </c>
      <c r="I299" s="57">
        <v>348.341072</v>
      </c>
      <c r="J299" s="57">
        <v>0</v>
      </c>
      <c r="K299" s="342">
        <v>0</v>
      </c>
      <c r="L299" s="342">
        <v>79148.464999999997</v>
      </c>
      <c r="M299" s="347">
        <v>230342.10891251412</v>
      </c>
      <c r="N299" s="348">
        <v>69453.295019179248</v>
      </c>
      <c r="O299" s="342">
        <v>26977.517412427591</v>
      </c>
      <c r="P299" s="342">
        <v>44118.812753333339</v>
      </c>
      <c r="Q299" s="342">
        <v>5861.9966666666669</v>
      </c>
      <c r="R299" s="342">
        <v>0.53083333333333338</v>
      </c>
      <c r="S299" s="342">
        <v>374.58534378824999</v>
      </c>
      <c r="T299" s="342">
        <v>348.341072</v>
      </c>
      <c r="U299" s="342">
        <v>0</v>
      </c>
      <c r="V299" s="342">
        <v>0</v>
      </c>
      <c r="W299" s="348">
        <v>79148.464999999997</v>
      </c>
      <c r="X299" s="343">
        <v>226283.54410072844</v>
      </c>
    </row>
    <row r="300" spans="1:24">
      <c r="A300" s="60">
        <v>289</v>
      </c>
      <c r="B300" s="94" t="s">
        <v>42</v>
      </c>
      <c r="C300" s="93">
        <v>65378.361752510427</v>
      </c>
      <c r="D300" s="57">
        <v>24235.769468013921</v>
      </c>
      <c r="E300" s="57">
        <v>38349.912648900005</v>
      </c>
      <c r="F300" s="57">
        <v>5966.9524999999994</v>
      </c>
      <c r="G300" s="57">
        <v>0.49500000000000005</v>
      </c>
      <c r="H300" s="57">
        <v>284.33883347391668</v>
      </c>
      <c r="I300" s="57">
        <v>311.75356133333338</v>
      </c>
      <c r="J300" s="57">
        <v>0</v>
      </c>
      <c r="K300" s="342">
        <v>0</v>
      </c>
      <c r="L300" s="342">
        <v>74137.647500000006</v>
      </c>
      <c r="M300" s="347">
        <v>208665.23126423161</v>
      </c>
      <c r="N300" s="348">
        <v>55180.332952028424</v>
      </c>
      <c r="O300" s="342">
        <v>27023.517432393415</v>
      </c>
      <c r="P300" s="342">
        <v>44239.805891866672</v>
      </c>
      <c r="Q300" s="342">
        <v>5966.9524999999994</v>
      </c>
      <c r="R300" s="342">
        <v>0.49500000000000005</v>
      </c>
      <c r="S300" s="342">
        <v>365.57850018075004</v>
      </c>
      <c r="T300" s="342">
        <v>311.75356133333338</v>
      </c>
      <c r="U300" s="342">
        <v>0</v>
      </c>
      <c r="V300" s="342">
        <v>0</v>
      </c>
      <c r="W300" s="348">
        <v>74137.647500000006</v>
      </c>
      <c r="X300" s="343">
        <v>207226.08333780261</v>
      </c>
    </row>
    <row r="301" spans="1:24">
      <c r="A301" s="60">
        <v>290</v>
      </c>
      <c r="B301" s="94" t="s">
        <v>42</v>
      </c>
      <c r="C301" s="93">
        <v>58861.513946281259</v>
      </c>
      <c r="D301" s="57">
        <v>24093.87758901175</v>
      </c>
      <c r="E301" s="57">
        <v>38374.611380599999</v>
      </c>
      <c r="F301" s="57">
        <v>5594.567500000001</v>
      </c>
      <c r="G301" s="57">
        <v>0.4366666666666667</v>
      </c>
      <c r="H301" s="57">
        <v>270.82176499175</v>
      </c>
      <c r="I301" s="57">
        <v>397.30627800000002</v>
      </c>
      <c r="J301" s="57">
        <v>38.946666666666665</v>
      </c>
      <c r="K301" s="342">
        <v>0</v>
      </c>
      <c r="L301" s="342">
        <v>71130.728333333333</v>
      </c>
      <c r="M301" s="347">
        <v>198762.81012555142</v>
      </c>
      <c r="N301" s="348">
        <v>49669.67658059526</v>
      </c>
      <c r="O301" s="342">
        <v>26897.034430590251</v>
      </c>
      <c r="P301" s="342">
        <v>44268.305280800007</v>
      </c>
      <c r="Q301" s="342">
        <v>5594.567500000001</v>
      </c>
      <c r="R301" s="342">
        <v>0.4366666666666667</v>
      </c>
      <c r="S301" s="342">
        <v>348.19941213225002</v>
      </c>
      <c r="T301" s="342">
        <v>397.30627800000002</v>
      </c>
      <c r="U301" s="342">
        <v>116.83999999999999</v>
      </c>
      <c r="V301" s="342">
        <v>0</v>
      </c>
      <c r="W301" s="348">
        <v>71130.728333333333</v>
      </c>
      <c r="X301" s="343">
        <v>198423.09448211777</v>
      </c>
    </row>
    <row r="302" spans="1:24">
      <c r="A302" s="60">
        <v>291</v>
      </c>
      <c r="B302" s="94" t="s">
        <v>42</v>
      </c>
      <c r="C302" s="93">
        <v>55932.404612947917</v>
      </c>
      <c r="D302" s="57">
        <v>23576.423080611752</v>
      </c>
      <c r="E302" s="57">
        <v>38423.780000000006</v>
      </c>
      <c r="F302" s="57">
        <v>4640.5825000000004</v>
      </c>
      <c r="G302" s="57">
        <v>0.35083333333333333</v>
      </c>
      <c r="H302" s="57">
        <v>225.00599499174999</v>
      </c>
      <c r="I302" s="57">
        <v>240.46596599999998</v>
      </c>
      <c r="J302" s="57">
        <v>0</v>
      </c>
      <c r="K302" s="342">
        <v>0</v>
      </c>
      <c r="L302" s="342">
        <v>60176.480833333342</v>
      </c>
      <c r="M302" s="347">
        <v>183215.49382121809</v>
      </c>
      <c r="N302" s="348">
        <v>47220.527487261919</v>
      </c>
      <c r="O302" s="342">
        <v>26426.460799190249</v>
      </c>
      <c r="P302" s="342">
        <v>44325.039999999986</v>
      </c>
      <c r="Q302" s="342">
        <v>4640.5825000000004</v>
      </c>
      <c r="R302" s="342">
        <v>0.35083333333333333</v>
      </c>
      <c r="S302" s="342">
        <v>289.29342213224999</v>
      </c>
      <c r="T302" s="342">
        <v>240.46596599999998</v>
      </c>
      <c r="U302" s="342">
        <v>0</v>
      </c>
      <c r="V302" s="342">
        <v>0</v>
      </c>
      <c r="W302" s="348">
        <v>60176.480833333342</v>
      </c>
      <c r="X302" s="343">
        <v>183319.20184125108</v>
      </c>
    </row>
    <row r="303" spans="1:24">
      <c r="A303" s="60">
        <v>292</v>
      </c>
      <c r="B303" s="94" t="s">
        <v>42</v>
      </c>
      <c r="C303" s="93">
        <v>58670.050444239583</v>
      </c>
      <c r="D303" s="57">
        <v>23825.355472790747</v>
      </c>
      <c r="E303" s="57">
        <v>15346.307785200004</v>
      </c>
      <c r="F303" s="57">
        <v>4326.9716666666673</v>
      </c>
      <c r="G303" s="57">
        <v>0.43333333333333335</v>
      </c>
      <c r="H303" s="57">
        <v>214.80281354408336</v>
      </c>
      <c r="I303" s="57">
        <v>273.91695133333337</v>
      </c>
      <c r="J303" s="57">
        <v>0</v>
      </c>
      <c r="K303" s="342">
        <v>0</v>
      </c>
      <c r="L303" s="342">
        <v>58813.268333333333</v>
      </c>
      <c r="M303" s="347">
        <v>161471.10680044108</v>
      </c>
      <c r="N303" s="348">
        <v>49546.558854945586</v>
      </c>
      <c r="O303" s="342">
        <v>26739.160617467249</v>
      </c>
      <c r="P303" s="342">
        <v>17719.714843199999</v>
      </c>
      <c r="Q303" s="342">
        <v>4326.9716666666673</v>
      </c>
      <c r="R303" s="342">
        <v>0.43333333333333335</v>
      </c>
      <c r="S303" s="342">
        <v>276.17504598524994</v>
      </c>
      <c r="T303" s="342">
        <v>273.91695133333337</v>
      </c>
      <c r="U303" s="342">
        <v>0</v>
      </c>
      <c r="V303" s="342">
        <v>0</v>
      </c>
      <c r="W303" s="348">
        <v>58813.268333333333</v>
      </c>
      <c r="X303" s="343">
        <v>157696.19964626475</v>
      </c>
    </row>
    <row r="304" spans="1:24">
      <c r="A304" s="60">
        <v>293</v>
      </c>
      <c r="B304" s="94" t="s">
        <v>42</v>
      </c>
      <c r="C304" s="93">
        <v>77965.039036854156</v>
      </c>
      <c r="D304" s="57">
        <v>25278.121169650502</v>
      </c>
      <c r="E304" s="57">
        <v>38825</v>
      </c>
      <c r="F304" s="57">
        <v>6838.796666666668</v>
      </c>
      <c r="G304" s="57">
        <v>0.56083333333333341</v>
      </c>
      <c r="H304" s="57">
        <v>327.80285273050004</v>
      </c>
      <c r="I304" s="57">
        <v>338.20589200000001</v>
      </c>
      <c r="J304" s="57">
        <v>0</v>
      </c>
      <c r="K304" s="342">
        <v>0</v>
      </c>
      <c r="L304" s="342">
        <v>86593.485833333354</v>
      </c>
      <c r="M304" s="347">
        <v>236167.01228456851</v>
      </c>
      <c r="N304" s="348">
        <v>65811.54354177817</v>
      </c>
      <c r="O304" s="342">
        <v>28102.147295881499</v>
      </c>
      <c r="P304" s="342">
        <v>44788</v>
      </c>
      <c r="Q304" s="342">
        <v>6838.796666666668</v>
      </c>
      <c r="R304" s="342">
        <v>0.56083333333333341</v>
      </c>
      <c r="S304" s="342">
        <v>421.4608106535</v>
      </c>
      <c r="T304" s="342">
        <v>338.20589200000001</v>
      </c>
      <c r="U304" s="342">
        <v>0</v>
      </c>
      <c r="V304" s="342">
        <v>0</v>
      </c>
      <c r="W304" s="348">
        <v>86593.485833333354</v>
      </c>
      <c r="X304" s="343">
        <v>232894.20087364648</v>
      </c>
    </row>
    <row r="305" spans="1:24">
      <c r="A305" s="60">
        <v>294</v>
      </c>
      <c r="B305" s="94" t="s">
        <v>42</v>
      </c>
      <c r="C305" s="93">
        <v>29050.510065145838</v>
      </c>
      <c r="D305" s="57">
        <v>26337.363949341499</v>
      </c>
      <c r="E305" s="57">
        <v>28157.114154999992</v>
      </c>
      <c r="F305" s="57">
        <v>7862.1933333333336</v>
      </c>
      <c r="G305" s="57">
        <v>0.14666666666666667</v>
      </c>
      <c r="H305" s="57">
        <v>377.98188764816672</v>
      </c>
      <c r="I305" s="57">
        <v>399.49365466666671</v>
      </c>
      <c r="J305" s="57">
        <v>0</v>
      </c>
      <c r="K305" s="342">
        <v>0</v>
      </c>
      <c r="L305" s="342">
        <v>95774.595000000016</v>
      </c>
      <c r="M305" s="347">
        <v>187959.39871180221</v>
      </c>
      <c r="N305" s="348">
        <v>24343.610564637838</v>
      </c>
      <c r="O305" s="342">
        <v>29182.164799214504</v>
      </c>
      <c r="P305" s="342">
        <v>32491.217405000007</v>
      </c>
      <c r="Q305" s="342">
        <v>7862.1933333333336</v>
      </c>
      <c r="R305" s="342">
        <v>0.14666666666666667</v>
      </c>
      <c r="S305" s="342">
        <v>485.97671269049988</v>
      </c>
      <c r="T305" s="342">
        <v>399.49365466666671</v>
      </c>
      <c r="U305" s="342">
        <v>0</v>
      </c>
      <c r="V305" s="342">
        <v>0</v>
      </c>
      <c r="W305" s="348">
        <v>95774.595000000016</v>
      </c>
      <c r="X305" s="343">
        <v>190539.39813620952</v>
      </c>
    </row>
    <row r="306" spans="1:24">
      <c r="A306" s="60">
        <v>295</v>
      </c>
      <c r="B306" s="94" t="s">
        <v>42</v>
      </c>
      <c r="C306" s="93">
        <v>50543.973400156254</v>
      </c>
      <c r="D306" s="57">
        <v>24767.855074242081</v>
      </c>
      <c r="E306" s="57">
        <v>32231.861032600005</v>
      </c>
      <c r="F306" s="57">
        <v>5373.76</v>
      </c>
      <c r="G306" s="57">
        <v>0.28999999999999998</v>
      </c>
      <c r="H306" s="57">
        <v>249.66408507541675</v>
      </c>
      <c r="I306" s="57">
        <v>322.1500704</v>
      </c>
      <c r="J306" s="57">
        <v>32.120000000000005</v>
      </c>
      <c r="K306" s="342">
        <v>0</v>
      </c>
      <c r="L306" s="342">
        <v>64097.729166666664</v>
      </c>
      <c r="M306" s="347">
        <v>177619.40282914042</v>
      </c>
      <c r="N306" s="348">
        <v>42639.075051326254</v>
      </c>
      <c r="O306" s="342">
        <v>27726.347130034581</v>
      </c>
      <c r="P306" s="342">
        <v>37184.581270133327</v>
      </c>
      <c r="Q306" s="342">
        <v>5373.76</v>
      </c>
      <c r="R306" s="342">
        <v>0.28999999999999998</v>
      </c>
      <c r="S306" s="342">
        <v>320.99668081124997</v>
      </c>
      <c r="T306" s="342">
        <v>322.1500704</v>
      </c>
      <c r="U306" s="342">
        <v>96.36</v>
      </c>
      <c r="V306" s="342">
        <v>0</v>
      </c>
      <c r="W306" s="348">
        <v>64097.729166666664</v>
      </c>
      <c r="X306" s="343">
        <v>177761.28936937207</v>
      </c>
    </row>
    <row r="307" spans="1:24">
      <c r="A307" s="60">
        <v>296</v>
      </c>
      <c r="B307" s="94" t="s">
        <v>42</v>
      </c>
      <c r="C307" s="93">
        <v>62915.141668625001</v>
      </c>
      <c r="D307" s="57">
        <v>24882.035159363004</v>
      </c>
      <c r="E307" s="57">
        <v>39627.440000000002</v>
      </c>
      <c r="F307" s="57">
        <v>4536.5541666666668</v>
      </c>
      <c r="G307" s="57">
        <v>0.40749999999999997</v>
      </c>
      <c r="H307" s="57">
        <v>227.69110477633333</v>
      </c>
      <c r="I307" s="57">
        <v>286.13306399999999</v>
      </c>
      <c r="J307" s="57">
        <v>0</v>
      </c>
      <c r="K307" s="342">
        <v>0</v>
      </c>
      <c r="L307" s="342">
        <v>61941.637500000004</v>
      </c>
      <c r="M307" s="347">
        <v>194417.04016343103</v>
      </c>
      <c r="N307" s="348">
        <v>53133.367252249009</v>
      </c>
      <c r="O307" s="342">
        <v>27916.071355269003</v>
      </c>
      <c r="P307" s="342">
        <v>45713.919999999991</v>
      </c>
      <c r="Q307" s="342">
        <v>4536.5541666666668</v>
      </c>
      <c r="R307" s="342">
        <v>0.40749999999999997</v>
      </c>
      <c r="S307" s="342">
        <v>292.74570614099997</v>
      </c>
      <c r="T307" s="342">
        <v>286.13306399999999</v>
      </c>
      <c r="U307" s="342">
        <v>0</v>
      </c>
      <c r="V307" s="342">
        <v>0</v>
      </c>
      <c r="W307" s="348">
        <v>61941.637500000004</v>
      </c>
      <c r="X307" s="343">
        <v>193820.83654432566</v>
      </c>
    </row>
    <row r="308" spans="1:24">
      <c r="A308" s="60">
        <v>297</v>
      </c>
      <c r="B308" s="94" t="s">
        <v>42</v>
      </c>
      <c r="C308" s="93">
        <v>54241.698509947921</v>
      </c>
      <c r="D308" s="57">
        <v>25360.248866123748</v>
      </c>
      <c r="E308" s="57">
        <v>39714.80164279999</v>
      </c>
      <c r="F308" s="57">
        <v>5426.2275000000009</v>
      </c>
      <c r="G308" s="57">
        <v>0.28583333333333333</v>
      </c>
      <c r="H308" s="57">
        <v>258.73848055708339</v>
      </c>
      <c r="I308" s="57">
        <v>387.46742999999998</v>
      </c>
      <c r="J308" s="57">
        <v>0</v>
      </c>
      <c r="K308" s="342">
        <v>0</v>
      </c>
      <c r="L308" s="342">
        <v>67379.137499999997</v>
      </c>
      <c r="M308" s="347">
        <v>192768.60576276208</v>
      </c>
      <c r="N308" s="348">
        <v>45764.897548037923</v>
      </c>
      <c r="O308" s="342">
        <v>28381.194679646258</v>
      </c>
      <c r="P308" s="342">
        <v>45814.7249104</v>
      </c>
      <c r="Q308" s="342">
        <v>5426.2275000000009</v>
      </c>
      <c r="R308" s="342">
        <v>0.28583333333333333</v>
      </c>
      <c r="S308" s="342">
        <v>332.66376071625001</v>
      </c>
      <c r="T308" s="342">
        <v>387.46742999999998</v>
      </c>
      <c r="U308" s="342">
        <v>0</v>
      </c>
      <c r="V308" s="342">
        <v>0</v>
      </c>
      <c r="W308" s="348">
        <v>67379.137499999997</v>
      </c>
      <c r="X308" s="343">
        <v>193486.59916213376</v>
      </c>
    </row>
    <row r="309" spans="1:24">
      <c r="A309" s="60">
        <v>298</v>
      </c>
      <c r="B309" s="94" t="s">
        <v>42</v>
      </c>
      <c r="C309" s="93">
        <v>77524.427661416659</v>
      </c>
      <c r="D309" s="57">
        <v>26748.117296346001</v>
      </c>
      <c r="E309" s="57">
        <v>18235.415100000006</v>
      </c>
      <c r="F309" s="57">
        <v>6582.3441666666668</v>
      </c>
      <c r="G309" s="57">
        <v>0.6349999999999999</v>
      </c>
      <c r="H309" s="57">
        <v>319.82929970600009</v>
      </c>
      <c r="I309" s="57">
        <v>337.64812666666666</v>
      </c>
      <c r="J309" s="57">
        <v>0</v>
      </c>
      <c r="K309" s="342">
        <v>0</v>
      </c>
      <c r="L309" s="342">
        <v>84032.471666666665</v>
      </c>
      <c r="M309" s="347">
        <v>213780.88831746863</v>
      </c>
      <c r="N309" s="348">
        <v>65443.884462424663</v>
      </c>
      <c r="O309" s="342">
        <v>29808.747896598001</v>
      </c>
      <c r="P309" s="342">
        <v>21057.448050000003</v>
      </c>
      <c r="Q309" s="342">
        <v>6582.3441666666668</v>
      </c>
      <c r="R309" s="342">
        <v>0.6349999999999999</v>
      </c>
      <c r="S309" s="342">
        <v>411.209099622</v>
      </c>
      <c r="T309" s="342">
        <v>337.64812666666666</v>
      </c>
      <c r="U309" s="342">
        <v>0</v>
      </c>
      <c r="V309" s="342">
        <v>0</v>
      </c>
      <c r="W309" s="348">
        <v>84032.471666666665</v>
      </c>
      <c r="X309" s="343">
        <v>207674.38846864467</v>
      </c>
    </row>
    <row r="310" spans="1:24">
      <c r="A310" s="60">
        <v>299</v>
      </c>
      <c r="B310" s="94" t="s">
        <v>42</v>
      </c>
      <c r="C310" s="93">
        <v>77360.666657875001</v>
      </c>
      <c r="D310" s="57">
        <v>26642.013554547662</v>
      </c>
      <c r="E310" s="57">
        <v>40656.260954999998</v>
      </c>
      <c r="F310" s="57">
        <v>5725.8375000000005</v>
      </c>
      <c r="G310" s="57">
        <v>0.4916666666666667</v>
      </c>
      <c r="H310" s="57">
        <v>281.80344684100004</v>
      </c>
      <c r="I310" s="57">
        <v>339.22554333333335</v>
      </c>
      <c r="J310" s="57">
        <v>0</v>
      </c>
      <c r="K310" s="342">
        <v>0</v>
      </c>
      <c r="L310" s="342">
        <v>76583.747500000012</v>
      </c>
      <c r="M310" s="347">
        <v>227590.04682426364</v>
      </c>
      <c r="N310" s="348">
        <v>65331.685811562995</v>
      </c>
      <c r="O310" s="342">
        <v>29788.906517969666</v>
      </c>
      <c r="P310" s="342">
        <v>46901.056606666672</v>
      </c>
      <c r="Q310" s="342">
        <v>5725.8375000000005</v>
      </c>
      <c r="R310" s="342">
        <v>0.4916666666666667</v>
      </c>
      <c r="S310" s="342">
        <v>362.31871736700003</v>
      </c>
      <c r="T310" s="342">
        <v>339.22554333333335</v>
      </c>
      <c r="U310" s="342">
        <v>0</v>
      </c>
      <c r="V310" s="342">
        <v>0</v>
      </c>
      <c r="W310" s="348">
        <v>76583.747500000012</v>
      </c>
      <c r="X310" s="343">
        <v>225033.26986356633</v>
      </c>
    </row>
    <row r="311" spans="1:24">
      <c r="A311" s="60">
        <v>300</v>
      </c>
      <c r="B311" s="94" t="s">
        <v>42</v>
      </c>
      <c r="C311" s="93">
        <v>46614.608365499997</v>
      </c>
      <c r="D311" s="57">
        <v>25190.684702388</v>
      </c>
      <c r="E311" s="57">
        <v>35204.362160000011</v>
      </c>
      <c r="F311" s="57">
        <v>2999.9533333333329</v>
      </c>
      <c r="G311" s="57">
        <v>0.38749999999999996</v>
      </c>
      <c r="H311" s="57">
        <v>133.10014846800001</v>
      </c>
      <c r="I311" s="57">
        <v>352.19746666666668</v>
      </c>
      <c r="J311" s="57">
        <v>17.683333333333334</v>
      </c>
      <c r="K311" s="342">
        <v>0</v>
      </c>
      <c r="L311" s="342">
        <v>40398.767500000002</v>
      </c>
      <c r="M311" s="347">
        <v>150911.74450968934</v>
      </c>
      <c r="N311" s="348">
        <v>39391.992999324</v>
      </c>
      <c r="O311" s="342">
        <v>28523.148860843998</v>
      </c>
      <c r="P311" s="342">
        <v>40613.761599999991</v>
      </c>
      <c r="Q311" s="342">
        <v>2999.9533333333329</v>
      </c>
      <c r="R311" s="342">
        <v>0.38749999999999996</v>
      </c>
      <c r="S311" s="342">
        <v>171.12876231600001</v>
      </c>
      <c r="T311" s="342">
        <v>352.19746666666668</v>
      </c>
      <c r="U311" s="342">
        <v>53.04999999999999</v>
      </c>
      <c r="V311" s="342">
        <v>0</v>
      </c>
      <c r="W311" s="348">
        <v>40398.767500000002</v>
      </c>
      <c r="X311" s="343">
        <v>152504.388022484</v>
      </c>
    </row>
    <row r="312" spans="1:24">
      <c r="A312" s="60">
        <v>301</v>
      </c>
      <c r="B312" s="94" t="s">
        <v>42</v>
      </c>
      <c r="C312" s="93">
        <v>90761.841402395847</v>
      </c>
      <c r="D312" s="57">
        <v>28004.530658067499</v>
      </c>
      <c r="E312" s="57">
        <v>41031.710000000006</v>
      </c>
      <c r="F312" s="57">
        <v>7361.3058333333329</v>
      </c>
      <c r="G312" s="57">
        <v>0.54333333333333333</v>
      </c>
      <c r="H312" s="57">
        <v>359.50154720083339</v>
      </c>
      <c r="I312" s="57">
        <v>377.09334133333329</v>
      </c>
      <c r="J312" s="57">
        <v>0</v>
      </c>
      <c r="K312" s="342">
        <v>0</v>
      </c>
      <c r="L312" s="342">
        <v>95702.92333333334</v>
      </c>
      <c r="M312" s="347">
        <v>263599.4494489975</v>
      </c>
      <c r="N312" s="348">
        <v>76628.943869135837</v>
      </c>
      <c r="O312" s="342">
        <v>31142.9364747525</v>
      </c>
      <c r="P312" s="342">
        <v>47334.280000000006</v>
      </c>
      <c r="Q312" s="342">
        <v>7361.3058333333329</v>
      </c>
      <c r="R312" s="342">
        <v>0.54333333333333333</v>
      </c>
      <c r="S312" s="342">
        <v>462.21627497250006</v>
      </c>
      <c r="T312" s="342">
        <v>377.09334133333329</v>
      </c>
      <c r="U312" s="342">
        <v>0</v>
      </c>
      <c r="V312" s="342">
        <v>0</v>
      </c>
      <c r="W312" s="348">
        <v>95702.92333333334</v>
      </c>
      <c r="X312" s="343">
        <v>259010.24246019419</v>
      </c>
    </row>
    <row r="313" spans="1:24">
      <c r="A313" s="60">
        <v>302</v>
      </c>
      <c r="B313" s="94" t="s">
        <v>42</v>
      </c>
      <c r="C313" s="93">
        <v>38629.704847052075</v>
      </c>
      <c r="D313" s="57">
        <v>26031.193653548249</v>
      </c>
      <c r="E313" s="57">
        <v>41212.259000000005</v>
      </c>
      <c r="F313" s="57">
        <v>3832.0216666666661</v>
      </c>
      <c r="G313" s="57">
        <v>0.12333333333333334</v>
      </c>
      <c r="H313" s="57">
        <v>185.37268476825</v>
      </c>
      <c r="I313" s="57">
        <v>236.93344199999999</v>
      </c>
      <c r="J313" s="57">
        <v>467.70000000000005</v>
      </c>
      <c r="K313" s="342">
        <v>0</v>
      </c>
      <c r="L313" s="342">
        <v>48756.611666666671</v>
      </c>
      <c r="M313" s="347">
        <v>159351.92029403526</v>
      </c>
      <c r="N313" s="348">
        <v>32591.949356418078</v>
      </c>
      <c r="O313" s="342">
        <v>29346.797780889756</v>
      </c>
      <c r="P313" s="342">
        <v>47542.612000000016</v>
      </c>
      <c r="Q313" s="342">
        <v>3832.0216666666661</v>
      </c>
      <c r="R313" s="342">
        <v>0.12333333333333334</v>
      </c>
      <c r="S313" s="342">
        <v>238.33630898775002</v>
      </c>
      <c r="T313" s="342">
        <v>236.93344199999999</v>
      </c>
      <c r="U313" s="342">
        <v>1403.1000000000001</v>
      </c>
      <c r="V313" s="342">
        <v>0</v>
      </c>
      <c r="W313" s="348">
        <v>48756.611666666671</v>
      </c>
      <c r="X313" s="343">
        <v>163948.48555496227</v>
      </c>
    </row>
    <row r="314" spans="1:24">
      <c r="A314" s="60">
        <v>303</v>
      </c>
      <c r="B314" s="94" t="s">
        <v>42</v>
      </c>
      <c r="C314" s="93">
        <v>73931.362781947915</v>
      </c>
      <c r="D314" s="57">
        <v>27897.795356235754</v>
      </c>
      <c r="E314" s="57">
        <v>39082.874020000003</v>
      </c>
      <c r="F314" s="57">
        <v>6858.1308333333336</v>
      </c>
      <c r="G314" s="57">
        <v>0.8241666666666666</v>
      </c>
      <c r="H314" s="57">
        <v>321.05744245575005</v>
      </c>
      <c r="I314" s="57">
        <v>364.56964199999999</v>
      </c>
      <c r="J314" s="57">
        <v>194.65333333333334</v>
      </c>
      <c r="K314" s="342">
        <v>0</v>
      </c>
      <c r="L314" s="342">
        <v>86610.994999999995</v>
      </c>
      <c r="M314" s="347">
        <v>235262.26257597274</v>
      </c>
      <c r="N314" s="348">
        <v>62399.530407813909</v>
      </c>
      <c r="O314" s="342">
        <v>31123.490762702251</v>
      </c>
      <c r="P314" s="342">
        <v>45086.955199999997</v>
      </c>
      <c r="Q314" s="342">
        <v>6858.1308333333336</v>
      </c>
      <c r="R314" s="342">
        <v>0.8241666666666666</v>
      </c>
      <c r="S314" s="342">
        <v>412.78814030024995</v>
      </c>
      <c r="T314" s="342">
        <v>364.56964199999999</v>
      </c>
      <c r="U314" s="342">
        <v>583.96</v>
      </c>
      <c r="V314" s="342">
        <v>0</v>
      </c>
      <c r="W314" s="348">
        <v>86610.994999999995</v>
      </c>
      <c r="X314" s="343">
        <v>233441.24415281639</v>
      </c>
    </row>
    <row r="315" spans="1:24">
      <c r="A315" s="60">
        <v>304</v>
      </c>
      <c r="B315" s="94" t="s">
        <v>42</v>
      </c>
      <c r="C315" s="93">
        <v>95786.384240062485</v>
      </c>
      <c r="D315" s="57">
        <v>28863.005270683498</v>
      </c>
      <c r="E315" s="57">
        <v>41463.190012399995</v>
      </c>
      <c r="F315" s="57">
        <v>8068.6741666666667</v>
      </c>
      <c r="G315" s="57">
        <v>0.6</v>
      </c>
      <c r="H315" s="57">
        <v>391.87940344350005</v>
      </c>
      <c r="I315" s="57">
        <v>451.31113666666675</v>
      </c>
      <c r="J315" s="57">
        <v>0</v>
      </c>
      <c r="K315" s="342">
        <v>0</v>
      </c>
      <c r="L315" s="342">
        <v>103634.74583333335</v>
      </c>
      <c r="M315" s="347">
        <v>278659.79006325617</v>
      </c>
      <c r="N315" s="348">
        <v>80862.395313970512</v>
      </c>
      <c r="O315" s="342">
        <v>32040.442221160502</v>
      </c>
      <c r="P315" s="342">
        <v>47832.156443199987</v>
      </c>
      <c r="Q315" s="342">
        <v>8068.6741666666667</v>
      </c>
      <c r="R315" s="342">
        <v>0.6</v>
      </c>
      <c r="S315" s="342">
        <v>503.84494728449994</v>
      </c>
      <c r="T315" s="342">
        <v>451.31113666666675</v>
      </c>
      <c r="U315" s="342">
        <v>0</v>
      </c>
      <c r="V315" s="342">
        <v>0</v>
      </c>
      <c r="W315" s="348">
        <v>103634.74583333335</v>
      </c>
      <c r="X315" s="343">
        <v>273394.17006228212</v>
      </c>
    </row>
    <row r="316" spans="1:24">
      <c r="A316" s="60">
        <v>305</v>
      </c>
      <c r="B316" s="94" t="s">
        <v>42</v>
      </c>
      <c r="C316" s="93">
        <v>12881.540559281251</v>
      </c>
      <c r="D316" s="57">
        <v>24845.482350593084</v>
      </c>
      <c r="E316" s="57">
        <v>12355.448323666666</v>
      </c>
      <c r="F316" s="57">
        <v>81.399999999999991</v>
      </c>
      <c r="G316" s="57">
        <v>0</v>
      </c>
      <c r="H316" s="57">
        <v>2.8086366530833331</v>
      </c>
      <c r="I316" s="57">
        <v>70.889876266666661</v>
      </c>
      <c r="J316" s="57">
        <v>121.23333333333333</v>
      </c>
      <c r="K316" s="342">
        <v>0</v>
      </c>
      <c r="L316" s="342">
        <v>642.85166666666657</v>
      </c>
      <c r="M316" s="347">
        <v>51001.65474646075</v>
      </c>
      <c r="N316" s="348">
        <v>10909.322147899249</v>
      </c>
      <c r="O316" s="342">
        <v>28476.202442747584</v>
      </c>
      <c r="P316" s="342">
        <v>14260.359015333335</v>
      </c>
      <c r="Q316" s="342">
        <v>81.399999999999991</v>
      </c>
      <c r="R316" s="342">
        <v>0</v>
      </c>
      <c r="S316" s="342">
        <v>3.6111042682500005</v>
      </c>
      <c r="T316" s="342">
        <v>70.889876266666661</v>
      </c>
      <c r="U316" s="342">
        <v>363.7</v>
      </c>
      <c r="V316" s="342">
        <v>0</v>
      </c>
      <c r="W316" s="348">
        <v>642.85166666666657</v>
      </c>
      <c r="X316" s="343">
        <v>54808.336253181755</v>
      </c>
    </row>
    <row r="317" spans="1:24">
      <c r="A317" s="60">
        <v>306</v>
      </c>
      <c r="B317" s="94" t="s">
        <v>42</v>
      </c>
      <c r="C317" s="93">
        <v>119852.93473758333</v>
      </c>
      <c r="D317" s="57">
        <v>31934.932776024667</v>
      </c>
      <c r="E317" s="57">
        <v>25783.414021666667</v>
      </c>
      <c r="F317" s="57">
        <v>10740.779999999999</v>
      </c>
      <c r="G317" s="57">
        <v>0.91750000000000009</v>
      </c>
      <c r="H317" s="57">
        <v>508.1722839713334</v>
      </c>
      <c r="I317" s="57">
        <v>499.4940206666667</v>
      </c>
      <c r="J317" s="57">
        <v>285.58</v>
      </c>
      <c r="K317" s="342">
        <v>0</v>
      </c>
      <c r="L317" s="342">
        <v>133071.37916666668</v>
      </c>
      <c r="M317" s="347">
        <v>322677.60450657934</v>
      </c>
      <c r="N317" s="348">
        <v>101166.82496396732</v>
      </c>
      <c r="O317" s="342">
        <v>35250.876757620666</v>
      </c>
      <c r="P317" s="342">
        <v>29775.367868333338</v>
      </c>
      <c r="Q317" s="342">
        <v>10740.779999999999</v>
      </c>
      <c r="R317" s="342">
        <v>0.91750000000000009</v>
      </c>
      <c r="S317" s="342">
        <v>653.36436510600004</v>
      </c>
      <c r="T317" s="342">
        <v>499.4940206666667</v>
      </c>
      <c r="U317" s="342">
        <v>856.74000000000012</v>
      </c>
      <c r="V317" s="342">
        <v>0</v>
      </c>
      <c r="W317" s="348">
        <v>133071.37916666668</v>
      </c>
      <c r="X317" s="343">
        <v>312015.74464236066</v>
      </c>
    </row>
    <row r="318" spans="1:24">
      <c r="A318" s="60">
        <v>307</v>
      </c>
      <c r="B318" s="94" t="s">
        <v>42</v>
      </c>
      <c r="C318" s="93">
        <v>67059.197062781255</v>
      </c>
      <c r="D318" s="57">
        <v>28866.323060895753</v>
      </c>
      <c r="E318" s="57">
        <v>43209.7086968</v>
      </c>
      <c r="F318" s="57">
        <v>4937.5208333333339</v>
      </c>
      <c r="G318" s="57">
        <v>0.51250000000000007</v>
      </c>
      <c r="H318" s="57">
        <v>243.61530551575004</v>
      </c>
      <c r="I318" s="57">
        <v>308.51046933333333</v>
      </c>
      <c r="J318" s="57">
        <v>0</v>
      </c>
      <c r="K318" s="342">
        <v>0</v>
      </c>
      <c r="L318" s="342">
        <v>66082.338333333333</v>
      </c>
      <c r="M318" s="347">
        <v>210707.72626199276</v>
      </c>
      <c r="N318" s="348">
        <v>56632.476586727251</v>
      </c>
      <c r="O318" s="342">
        <v>32441.166065882251</v>
      </c>
      <c r="P318" s="342">
        <v>49847.430582400004</v>
      </c>
      <c r="Q318" s="342">
        <v>4937.5208333333339</v>
      </c>
      <c r="R318" s="342">
        <v>0.51250000000000007</v>
      </c>
      <c r="S318" s="342">
        <v>313.21967852025</v>
      </c>
      <c r="T318" s="342">
        <v>308.51046933333333</v>
      </c>
      <c r="U318" s="342">
        <v>0</v>
      </c>
      <c r="V318" s="342">
        <v>0</v>
      </c>
      <c r="W318" s="348">
        <v>66082.338333333333</v>
      </c>
      <c r="X318" s="343">
        <v>210563.17504952976</v>
      </c>
    </row>
    <row r="319" spans="1:24">
      <c r="A319" s="60">
        <v>308</v>
      </c>
      <c r="B319" s="94" t="s">
        <v>42</v>
      </c>
      <c r="C319" s="93">
        <v>70028.796951729164</v>
      </c>
      <c r="D319" s="57">
        <v>29574.356706403501</v>
      </c>
      <c r="E319" s="57">
        <v>43238.419999999991</v>
      </c>
      <c r="F319" s="57">
        <v>6127.8374999999987</v>
      </c>
      <c r="G319" s="57">
        <v>0.48416666666666669</v>
      </c>
      <c r="H319" s="57">
        <v>298.14180396350008</v>
      </c>
      <c r="I319" s="57">
        <v>315.20307066666663</v>
      </c>
      <c r="J319" s="57">
        <v>0</v>
      </c>
      <c r="K319" s="342">
        <v>0</v>
      </c>
      <c r="L319" s="342">
        <v>78605.719166666662</v>
      </c>
      <c r="M319" s="347">
        <v>228188.95936609613</v>
      </c>
      <c r="N319" s="348">
        <v>59109.849280997172</v>
      </c>
      <c r="O319" s="342">
        <v>33106.9065887205</v>
      </c>
      <c r="P319" s="342">
        <v>49880.56</v>
      </c>
      <c r="Q319" s="342">
        <v>6127.8374999999987</v>
      </c>
      <c r="R319" s="342">
        <v>0.48416666666666669</v>
      </c>
      <c r="S319" s="342">
        <v>383.32517652449997</v>
      </c>
      <c r="T319" s="342">
        <v>315.20307066666663</v>
      </c>
      <c r="U319" s="342">
        <v>0</v>
      </c>
      <c r="V319" s="342">
        <v>0</v>
      </c>
      <c r="W319" s="348">
        <v>78605.719166666662</v>
      </c>
      <c r="X319" s="343">
        <v>227529.88495024218</v>
      </c>
    </row>
    <row r="320" spans="1:24">
      <c r="A320" s="60">
        <v>309</v>
      </c>
      <c r="B320" s="94" t="s">
        <v>42</v>
      </c>
      <c r="C320" s="93">
        <v>1703.6767297708332</v>
      </c>
      <c r="D320" s="57">
        <v>26232.198815920496</v>
      </c>
      <c r="E320" s="57">
        <v>37987.48333333333</v>
      </c>
      <c r="F320" s="57">
        <v>144.60749999999999</v>
      </c>
      <c r="G320" s="57">
        <v>4.1666666666666666E-3</v>
      </c>
      <c r="H320" s="57">
        <v>6.4849622005000001</v>
      </c>
      <c r="I320" s="57">
        <v>17.795004933333335</v>
      </c>
      <c r="J320" s="57">
        <v>453.14000000000004</v>
      </c>
      <c r="K320" s="342">
        <v>0</v>
      </c>
      <c r="L320" s="342">
        <v>2079.7133333333331</v>
      </c>
      <c r="M320" s="347">
        <v>68625.103846158483</v>
      </c>
      <c r="N320" s="348">
        <v>1438.5737736548333</v>
      </c>
      <c r="O320" s="342">
        <v>30056.1402768915</v>
      </c>
      <c r="P320" s="342">
        <v>43832.008333333331</v>
      </c>
      <c r="Q320" s="342">
        <v>144.60749999999999</v>
      </c>
      <c r="R320" s="342">
        <v>4.1666666666666666E-3</v>
      </c>
      <c r="S320" s="342">
        <v>8.3378085434999996</v>
      </c>
      <c r="T320" s="342">
        <v>17.795004933333335</v>
      </c>
      <c r="U320" s="342">
        <v>1359.4199999999998</v>
      </c>
      <c r="V320" s="342">
        <v>0</v>
      </c>
      <c r="W320" s="348">
        <v>2079.7133333333331</v>
      </c>
      <c r="X320" s="343">
        <v>78936.600197356485</v>
      </c>
    </row>
    <row r="321" spans="1:24">
      <c r="A321" s="60">
        <v>310</v>
      </c>
      <c r="B321" s="94" t="s">
        <v>42</v>
      </c>
      <c r="C321" s="93">
        <v>78677.938125000001</v>
      </c>
      <c r="D321" s="57">
        <v>30475.101873666663</v>
      </c>
      <c r="E321" s="57">
        <v>11570.24319333333</v>
      </c>
      <c r="F321" s="57">
        <v>7218.9466666666667</v>
      </c>
      <c r="G321" s="57">
        <v>0.64333333333333342</v>
      </c>
      <c r="H321" s="57">
        <v>342.19118033333331</v>
      </c>
      <c r="I321" s="57">
        <v>489.05053333333336</v>
      </c>
      <c r="J321" s="57">
        <v>34.28</v>
      </c>
      <c r="K321" s="342">
        <v>0</v>
      </c>
      <c r="L321" s="342">
        <v>87876.376666666663</v>
      </c>
      <c r="M321" s="347">
        <v>216684.77157233329</v>
      </c>
      <c r="N321" s="348">
        <v>66405.370421000014</v>
      </c>
      <c r="O321" s="342">
        <v>34021.626747666669</v>
      </c>
      <c r="P321" s="342">
        <v>13351.811976666664</v>
      </c>
      <c r="Q321" s="342">
        <v>7218.9466666666667</v>
      </c>
      <c r="R321" s="342">
        <v>0.64333333333333342</v>
      </c>
      <c r="S321" s="342">
        <v>439.96008899999993</v>
      </c>
      <c r="T321" s="342">
        <v>489.05053333333336</v>
      </c>
      <c r="U321" s="342">
        <v>102.84000000000002</v>
      </c>
      <c r="V321" s="342">
        <v>0</v>
      </c>
      <c r="W321" s="348">
        <v>87876.376666666663</v>
      </c>
      <c r="X321" s="343">
        <v>209906.62643433333</v>
      </c>
    </row>
    <row r="322" spans="1:24">
      <c r="A322" s="60">
        <v>311</v>
      </c>
      <c r="B322" s="94" t="s">
        <v>42</v>
      </c>
      <c r="C322" s="93">
        <v>94200.649469114593</v>
      </c>
      <c r="D322" s="57">
        <v>31480.031395170416</v>
      </c>
      <c r="E322" s="57">
        <v>44179.665774000001</v>
      </c>
      <c r="F322" s="57">
        <v>7479.4249999999993</v>
      </c>
      <c r="G322" s="57">
        <v>0.59583333333333333</v>
      </c>
      <c r="H322" s="57">
        <v>371.42458560375002</v>
      </c>
      <c r="I322" s="57">
        <v>442.01088733333336</v>
      </c>
      <c r="J322" s="57">
        <v>0</v>
      </c>
      <c r="K322" s="342">
        <v>0</v>
      </c>
      <c r="L322" s="342">
        <v>99627.18</v>
      </c>
      <c r="M322" s="347">
        <v>277780.98294455541</v>
      </c>
      <c r="N322" s="348">
        <v>79533.464947044602</v>
      </c>
      <c r="O322" s="342">
        <v>35095.451534652915</v>
      </c>
      <c r="P322" s="342">
        <v>50966.64529866667</v>
      </c>
      <c r="Q322" s="342">
        <v>7479.4249999999993</v>
      </c>
      <c r="R322" s="342">
        <v>0.59583333333333333</v>
      </c>
      <c r="S322" s="342">
        <v>477.54589577624989</v>
      </c>
      <c r="T322" s="342">
        <v>442.01088733333336</v>
      </c>
      <c r="U322" s="342">
        <v>0</v>
      </c>
      <c r="V322" s="342">
        <v>0</v>
      </c>
      <c r="W322" s="348">
        <v>99627.18</v>
      </c>
      <c r="X322" s="343">
        <v>273622.31939680711</v>
      </c>
    </row>
    <row r="323" spans="1:24">
      <c r="A323" s="60">
        <v>312</v>
      </c>
      <c r="B323" s="94" t="s">
        <v>42</v>
      </c>
      <c r="C323" s="93">
        <v>111883.02450078125</v>
      </c>
      <c r="D323" s="57">
        <v>32506.267387210421</v>
      </c>
      <c r="E323" s="57">
        <v>44283.481449000006</v>
      </c>
      <c r="F323" s="57">
        <v>9416.1083333333318</v>
      </c>
      <c r="G323" s="57">
        <v>0.97666666666666668</v>
      </c>
      <c r="H323" s="57">
        <v>445.16639071041669</v>
      </c>
      <c r="I323" s="57">
        <v>526.64699266666673</v>
      </c>
      <c r="J323" s="57">
        <v>499.51666666666671</v>
      </c>
      <c r="K323" s="342">
        <v>0</v>
      </c>
      <c r="L323" s="342">
        <v>117750.87666666666</v>
      </c>
      <c r="M323" s="347">
        <v>317312.0650537021</v>
      </c>
      <c r="N323" s="348">
        <v>94459.862932631237</v>
      </c>
      <c r="O323" s="342">
        <v>36074.548640172914</v>
      </c>
      <c r="P323" s="342">
        <v>51086.43619866667</v>
      </c>
      <c r="Q323" s="342">
        <v>9416.1083333333318</v>
      </c>
      <c r="R323" s="342">
        <v>0.97666666666666668</v>
      </c>
      <c r="S323" s="342">
        <v>572.35678805624991</v>
      </c>
      <c r="T323" s="342">
        <v>526.64699266666673</v>
      </c>
      <c r="U323" s="342">
        <v>1498.55</v>
      </c>
      <c r="V323" s="342">
        <v>0</v>
      </c>
      <c r="W323" s="348">
        <v>117750.87666666666</v>
      </c>
      <c r="X323" s="343">
        <v>311386.36321886041</v>
      </c>
    </row>
    <row r="324" spans="1:24">
      <c r="A324" s="60">
        <v>313</v>
      </c>
      <c r="B324" s="94" t="s">
        <v>42</v>
      </c>
      <c r="C324" s="93">
        <v>66569.769781218754</v>
      </c>
      <c r="D324" s="57">
        <v>29729.48810580825</v>
      </c>
      <c r="E324" s="57">
        <v>18330.018702759993</v>
      </c>
      <c r="F324" s="57">
        <v>4457.3816666666662</v>
      </c>
      <c r="G324" s="57">
        <v>0.5083333333333333</v>
      </c>
      <c r="H324" s="57">
        <v>221.71949974824997</v>
      </c>
      <c r="I324" s="57">
        <v>341.22587173333335</v>
      </c>
      <c r="J324" s="57">
        <v>0</v>
      </c>
      <c r="K324" s="342">
        <v>0</v>
      </c>
      <c r="L324" s="342">
        <v>59192.686666666668</v>
      </c>
      <c r="M324" s="347">
        <v>178842.79862793523</v>
      </c>
      <c r="N324" s="348">
        <v>56233.17583922475</v>
      </c>
      <c r="O324" s="342">
        <v>33489.345984909749</v>
      </c>
      <c r="P324" s="342">
        <v>21163.574048159997</v>
      </c>
      <c r="Q324" s="342">
        <v>4457.3816666666662</v>
      </c>
      <c r="R324" s="342">
        <v>0.5083333333333333</v>
      </c>
      <c r="S324" s="342">
        <v>285.06792824774999</v>
      </c>
      <c r="T324" s="342">
        <v>341.22587173333335</v>
      </c>
      <c r="U324" s="342">
        <v>0</v>
      </c>
      <c r="V324" s="342">
        <v>0</v>
      </c>
      <c r="W324" s="348">
        <v>59192.686666666668</v>
      </c>
      <c r="X324" s="343">
        <v>175162.96633894223</v>
      </c>
    </row>
    <row r="325" spans="1:24">
      <c r="A325" s="60">
        <v>314</v>
      </c>
      <c r="B325" s="94" t="s">
        <v>42</v>
      </c>
      <c r="C325" s="93">
        <v>92507.745475822929</v>
      </c>
      <c r="D325" s="57">
        <v>31247.081351172747</v>
      </c>
      <c r="E325" s="57">
        <v>44387.520766999987</v>
      </c>
      <c r="F325" s="57">
        <v>7075.8933333333325</v>
      </c>
      <c r="G325" s="57">
        <v>0.57333333333333336</v>
      </c>
      <c r="H325" s="57">
        <v>335.00464531275003</v>
      </c>
      <c r="I325" s="57">
        <v>411.05371533333329</v>
      </c>
      <c r="J325" s="57">
        <v>0</v>
      </c>
      <c r="K325" s="342">
        <v>0</v>
      </c>
      <c r="L325" s="342">
        <v>89594.003333333341</v>
      </c>
      <c r="M325" s="347">
        <v>265558.87595464179</v>
      </c>
      <c r="N325" s="348">
        <v>78124.889320464921</v>
      </c>
      <c r="O325" s="342">
        <v>34925.889947333249</v>
      </c>
      <c r="P325" s="342">
        <v>51206.485156000002</v>
      </c>
      <c r="Q325" s="342">
        <v>7075.8933333333325</v>
      </c>
      <c r="R325" s="342">
        <v>0.57333333333333336</v>
      </c>
      <c r="S325" s="342">
        <v>430.72025825924993</v>
      </c>
      <c r="T325" s="342">
        <v>411.05371533333329</v>
      </c>
      <c r="U325" s="342">
        <v>0</v>
      </c>
      <c r="V325" s="342">
        <v>0</v>
      </c>
      <c r="W325" s="348">
        <v>89594.003333333341</v>
      </c>
      <c r="X325" s="343">
        <v>261769.50839739077</v>
      </c>
    </row>
    <row r="326" spans="1:24">
      <c r="A326" s="60">
        <v>315</v>
      </c>
      <c r="B326" s="94" t="s">
        <v>42</v>
      </c>
      <c r="C326" s="93">
        <v>90482.477643968756</v>
      </c>
      <c r="D326" s="57">
        <v>31571.738982868916</v>
      </c>
      <c r="E326" s="57">
        <v>45007.577671500003</v>
      </c>
      <c r="F326" s="57">
        <v>6522.810833333333</v>
      </c>
      <c r="G326" s="57">
        <v>0.6166666666666667</v>
      </c>
      <c r="H326" s="57">
        <v>308.39436472891668</v>
      </c>
      <c r="I326" s="57">
        <v>426.87155133333323</v>
      </c>
      <c r="J326" s="57">
        <v>0</v>
      </c>
      <c r="K326" s="342">
        <v>0</v>
      </c>
      <c r="L326" s="342">
        <v>83817.963333333319</v>
      </c>
      <c r="M326" s="347">
        <v>258138.45104773325</v>
      </c>
      <c r="N326" s="348">
        <v>76427.945536326748</v>
      </c>
      <c r="O326" s="342">
        <v>35369.327513458411</v>
      </c>
      <c r="P326" s="342">
        <v>51921.956828666669</v>
      </c>
      <c r="Q326" s="342">
        <v>6522.810833333333</v>
      </c>
      <c r="R326" s="342">
        <v>0.6166666666666667</v>
      </c>
      <c r="S326" s="342">
        <v>396.5070403657499</v>
      </c>
      <c r="T326" s="342">
        <v>426.87155133333323</v>
      </c>
      <c r="U326" s="342">
        <v>0</v>
      </c>
      <c r="V326" s="342">
        <v>0</v>
      </c>
      <c r="W326" s="348">
        <v>83817.963333333319</v>
      </c>
      <c r="X326" s="343">
        <v>254883.99930348422</v>
      </c>
    </row>
    <row r="327" spans="1:24">
      <c r="A327" s="60">
        <v>316</v>
      </c>
      <c r="B327" s="94" t="s">
        <v>42</v>
      </c>
      <c r="C327" s="93">
        <v>91713.247070166675</v>
      </c>
      <c r="D327" s="57">
        <v>32652.098242836004</v>
      </c>
      <c r="E327" s="57">
        <v>45299.005676000008</v>
      </c>
      <c r="F327" s="57">
        <v>7870.875</v>
      </c>
      <c r="G327" s="57">
        <v>0.70750000000000002</v>
      </c>
      <c r="H327" s="57">
        <v>370.53560059599999</v>
      </c>
      <c r="I327" s="57">
        <v>410.98891666666668</v>
      </c>
      <c r="J327" s="57">
        <v>0</v>
      </c>
      <c r="K327" s="342">
        <v>0</v>
      </c>
      <c r="L327" s="342">
        <v>97583.220000000016</v>
      </c>
      <c r="M327" s="347">
        <v>275900.67800626531</v>
      </c>
      <c r="N327" s="348">
        <v>77427.136096694667</v>
      </c>
      <c r="O327" s="342">
        <v>36441.529479467994</v>
      </c>
      <c r="P327" s="342">
        <v>52258.229968</v>
      </c>
      <c r="Q327" s="342">
        <v>7870.875</v>
      </c>
      <c r="R327" s="342">
        <v>0.70750000000000002</v>
      </c>
      <c r="S327" s="342">
        <v>476.40291505200003</v>
      </c>
      <c r="T327" s="342">
        <v>410.98891666666668</v>
      </c>
      <c r="U327" s="342">
        <v>0</v>
      </c>
      <c r="V327" s="342">
        <v>0</v>
      </c>
      <c r="W327" s="348">
        <v>97583.220000000016</v>
      </c>
      <c r="X327" s="343">
        <v>272469.08987588133</v>
      </c>
    </row>
    <row r="328" spans="1:24">
      <c r="A328" s="60">
        <v>317</v>
      </c>
      <c r="B328" s="94" t="s">
        <v>42</v>
      </c>
      <c r="C328" s="93">
        <v>93298.488045770835</v>
      </c>
      <c r="D328" s="57">
        <v>32539.146702656504</v>
      </c>
      <c r="E328" s="57">
        <v>45471.754959199992</v>
      </c>
      <c r="F328" s="57">
        <v>7030.9724999999999</v>
      </c>
      <c r="G328" s="57">
        <v>0.6925</v>
      </c>
      <c r="H328" s="57">
        <v>346.75624456316672</v>
      </c>
      <c r="I328" s="57">
        <v>425.33332666666666</v>
      </c>
      <c r="J328" s="57">
        <v>0</v>
      </c>
      <c r="K328" s="342">
        <v>0</v>
      </c>
      <c r="L328" s="342">
        <v>92289.631666666668</v>
      </c>
      <c r="M328" s="347">
        <v>271402.77594552387</v>
      </c>
      <c r="N328" s="348">
        <v>78786.491892982842</v>
      </c>
      <c r="O328" s="342">
        <v>36375.698020459495</v>
      </c>
      <c r="P328" s="342">
        <v>52457.562025599989</v>
      </c>
      <c r="Q328" s="342">
        <v>7030.9724999999999</v>
      </c>
      <c r="R328" s="342">
        <v>0.6925</v>
      </c>
      <c r="S328" s="342">
        <v>445.82945729550005</v>
      </c>
      <c r="T328" s="342">
        <v>425.33332666666666</v>
      </c>
      <c r="U328" s="342">
        <v>0</v>
      </c>
      <c r="V328" s="342">
        <v>0</v>
      </c>
      <c r="W328" s="348">
        <v>92289.631666666668</v>
      </c>
      <c r="X328" s="343">
        <v>267812.2113896712</v>
      </c>
    </row>
    <row r="329" spans="1:24">
      <c r="A329" s="60">
        <v>318</v>
      </c>
      <c r="B329" s="94" t="s">
        <v>42</v>
      </c>
      <c r="C329" s="93">
        <v>101667.5455278125</v>
      </c>
      <c r="D329" s="57">
        <v>32805.878137357497</v>
      </c>
      <c r="E329" s="57">
        <v>45645.74</v>
      </c>
      <c r="F329" s="57">
        <v>7140.8766666666679</v>
      </c>
      <c r="G329" s="57">
        <v>0.62749999999999995</v>
      </c>
      <c r="H329" s="57">
        <v>353.42099955749995</v>
      </c>
      <c r="I329" s="57">
        <v>421.58251733333333</v>
      </c>
      <c r="J329" s="57">
        <v>0</v>
      </c>
      <c r="K329" s="342">
        <v>0</v>
      </c>
      <c r="L329" s="342">
        <v>95426.001666666663</v>
      </c>
      <c r="M329" s="347">
        <v>283461.67301539419</v>
      </c>
      <c r="N329" s="348">
        <v>85870.836386472496</v>
      </c>
      <c r="O329" s="342">
        <v>36663.645852022499</v>
      </c>
      <c r="P329" s="342">
        <v>52658.319999999985</v>
      </c>
      <c r="Q329" s="342">
        <v>7140.8766666666679</v>
      </c>
      <c r="R329" s="342">
        <v>0.62749999999999995</v>
      </c>
      <c r="S329" s="342">
        <v>454.39842800249994</v>
      </c>
      <c r="T329" s="342">
        <v>421.58251733333333</v>
      </c>
      <c r="U329" s="342">
        <v>0</v>
      </c>
      <c r="V329" s="342">
        <v>0</v>
      </c>
      <c r="W329" s="348">
        <v>95426.001666666663</v>
      </c>
      <c r="X329" s="343">
        <v>278636.28901716415</v>
      </c>
    </row>
    <row r="330" spans="1:24">
      <c r="A330" s="60">
        <v>319</v>
      </c>
      <c r="B330" s="94" t="s">
        <v>42</v>
      </c>
      <c r="C330" s="93">
        <v>106944.65047270835</v>
      </c>
      <c r="D330" s="57">
        <v>34065.115847671666</v>
      </c>
      <c r="E330" s="57">
        <v>41774.927782000006</v>
      </c>
      <c r="F330" s="57">
        <v>9388.8883333333342</v>
      </c>
      <c r="G330" s="57">
        <v>0.6216666666666667</v>
      </c>
      <c r="H330" s="57">
        <v>453.44527047166667</v>
      </c>
      <c r="I330" s="57">
        <v>474.51016333333337</v>
      </c>
      <c r="J330" s="57">
        <v>0</v>
      </c>
      <c r="K330" s="342">
        <v>0</v>
      </c>
      <c r="L330" s="342">
        <v>120266.14666666665</v>
      </c>
      <c r="M330" s="347">
        <v>313368.3062028517</v>
      </c>
      <c r="N330" s="348">
        <v>90271.051373948343</v>
      </c>
      <c r="O330" s="342">
        <v>37839.502982981663</v>
      </c>
      <c r="P330" s="342">
        <v>48194.229042666666</v>
      </c>
      <c r="Q330" s="342">
        <v>9388.8883333333342</v>
      </c>
      <c r="R330" s="342">
        <v>0.6216666666666667</v>
      </c>
      <c r="S330" s="342">
        <v>583.00106203500002</v>
      </c>
      <c r="T330" s="342">
        <v>474.51016333333337</v>
      </c>
      <c r="U330" s="342">
        <v>0</v>
      </c>
      <c r="V330" s="342">
        <v>0</v>
      </c>
      <c r="W330" s="348">
        <v>120266.14666666665</v>
      </c>
      <c r="X330" s="343">
        <v>307017.95129163167</v>
      </c>
    </row>
    <row r="331" spans="1:24">
      <c r="A331" s="60">
        <v>320</v>
      </c>
      <c r="B331" s="94" t="s">
        <v>42</v>
      </c>
      <c r="C331" s="93">
        <v>118106.46984543749</v>
      </c>
      <c r="D331" s="57">
        <v>34948.510026024502</v>
      </c>
      <c r="E331" s="57">
        <v>45688.019894900004</v>
      </c>
      <c r="F331" s="57">
        <v>10950.745833333334</v>
      </c>
      <c r="G331" s="57">
        <v>0.88833333333333353</v>
      </c>
      <c r="H331" s="57">
        <v>522.22101467783341</v>
      </c>
      <c r="I331" s="57">
        <v>509.35428933333338</v>
      </c>
      <c r="J331" s="57">
        <v>0</v>
      </c>
      <c r="K331" s="342">
        <v>0</v>
      </c>
      <c r="L331" s="342">
        <v>136371.84583333335</v>
      </c>
      <c r="M331" s="347">
        <v>347098.05507037317</v>
      </c>
      <c r="N331" s="348">
        <v>99677.689795113503</v>
      </c>
      <c r="O331" s="342">
        <v>38668.136007943504</v>
      </c>
      <c r="P331" s="342">
        <v>52707.1059532</v>
      </c>
      <c r="Q331" s="342">
        <v>10950.745833333334</v>
      </c>
      <c r="R331" s="342">
        <v>0.88833333333333353</v>
      </c>
      <c r="S331" s="342">
        <v>671.42701887149997</v>
      </c>
      <c r="T331" s="342">
        <v>509.35428933333338</v>
      </c>
      <c r="U331" s="342">
        <v>0</v>
      </c>
      <c r="V331" s="342">
        <v>0</v>
      </c>
      <c r="W331" s="348">
        <v>136371.84583333335</v>
      </c>
      <c r="X331" s="343">
        <v>339557.19306446181</v>
      </c>
    </row>
    <row r="332" spans="1:24">
      <c r="A332" s="60">
        <v>321</v>
      </c>
      <c r="B332" s="94" t="s">
        <v>42</v>
      </c>
      <c r="C332" s="93">
        <v>98895.494881374994</v>
      </c>
      <c r="D332" s="57">
        <v>33795.899207437003</v>
      </c>
      <c r="E332" s="57">
        <v>45759.287489000009</v>
      </c>
      <c r="F332" s="57">
        <v>8722.6799999999985</v>
      </c>
      <c r="G332" s="57">
        <v>0.71916666666666662</v>
      </c>
      <c r="H332" s="57">
        <v>423.42132735700005</v>
      </c>
      <c r="I332" s="57">
        <v>467.70453999999995</v>
      </c>
      <c r="J332" s="57">
        <v>0</v>
      </c>
      <c r="K332" s="342">
        <v>0</v>
      </c>
      <c r="L332" s="342">
        <v>112829.6875</v>
      </c>
      <c r="M332" s="347">
        <v>300894.89411183569</v>
      </c>
      <c r="N332" s="348">
        <v>83473.967016150986</v>
      </c>
      <c r="O332" s="342">
        <v>37611.241286130993</v>
      </c>
      <c r="P332" s="342">
        <v>52789.340252000002</v>
      </c>
      <c r="Q332" s="342">
        <v>8722.6799999999985</v>
      </c>
      <c r="R332" s="342">
        <v>0.71916666666666662</v>
      </c>
      <c r="S332" s="342">
        <v>544.39884945899996</v>
      </c>
      <c r="T332" s="342">
        <v>467.70453999999995</v>
      </c>
      <c r="U332" s="342">
        <v>0</v>
      </c>
      <c r="V332" s="342">
        <v>0</v>
      </c>
      <c r="W332" s="348">
        <v>112829.6875</v>
      </c>
      <c r="X332" s="343">
        <v>296439.73861040763</v>
      </c>
    </row>
    <row r="333" spans="1:24">
      <c r="A333" s="60">
        <v>322</v>
      </c>
      <c r="B333" s="94" t="s">
        <v>42</v>
      </c>
      <c r="C333" s="93">
        <v>49998.163961343758</v>
      </c>
      <c r="D333" s="57">
        <v>31290.419387095255</v>
      </c>
      <c r="E333" s="57">
        <v>45806.228000000003</v>
      </c>
      <c r="F333" s="57">
        <v>4395.2616666666663</v>
      </c>
      <c r="G333" s="57">
        <v>0.38916666666666666</v>
      </c>
      <c r="H333" s="57">
        <v>217.83898516858335</v>
      </c>
      <c r="I333" s="57">
        <v>235.65994733333332</v>
      </c>
      <c r="J333" s="57">
        <v>0</v>
      </c>
      <c r="K333" s="342">
        <v>0</v>
      </c>
      <c r="L333" s="342">
        <v>58296.039166666676</v>
      </c>
      <c r="M333" s="347">
        <v>190240.00028094093</v>
      </c>
      <c r="N333" s="348">
        <v>42198.939440765746</v>
      </c>
      <c r="O333" s="342">
        <v>35289.240256950754</v>
      </c>
      <c r="P333" s="342">
        <v>52843.503999999994</v>
      </c>
      <c r="Q333" s="342">
        <v>4395.2616666666663</v>
      </c>
      <c r="R333" s="342">
        <v>0.38916666666666666</v>
      </c>
      <c r="S333" s="342">
        <v>280.07869521674996</v>
      </c>
      <c r="T333" s="342">
        <v>235.65994733333332</v>
      </c>
      <c r="U333" s="342">
        <v>0</v>
      </c>
      <c r="V333" s="342">
        <v>0</v>
      </c>
      <c r="W333" s="348">
        <v>58296.039166666676</v>
      </c>
      <c r="X333" s="343">
        <v>193539.11234026655</v>
      </c>
    </row>
    <row r="334" spans="1:24">
      <c r="A334" s="60">
        <v>323</v>
      </c>
      <c r="B334" s="94" t="s">
        <v>42</v>
      </c>
      <c r="C334" s="93">
        <v>91684.966442937497</v>
      </c>
      <c r="D334" s="57">
        <v>33721.849210684501</v>
      </c>
      <c r="E334" s="57">
        <v>40985.052290600004</v>
      </c>
      <c r="F334" s="57">
        <v>8287.6133333333346</v>
      </c>
      <c r="G334" s="57">
        <v>0.68333333333333324</v>
      </c>
      <c r="H334" s="57">
        <v>397.64778347116675</v>
      </c>
      <c r="I334" s="57">
        <v>439.28390000000007</v>
      </c>
      <c r="J334" s="57">
        <v>0</v>
      </c>
      <c r="K334" s="342">
        <v>0</v>
      </c>
      <c r="L334" s="342">
        <v>104014.38916666666</v>
      </c>
      <c r="M334" s="347">
        <v>279531.48546102649</v>
      </c>
      <c r="N334" s="348">
        <v>77384.276213893507</v>
      </c>
      <c r="O334" s="342">
        <v>37595.346576423501</v>
      </c>
      <c r="P334" s="342">
        <v>47283.855173800002</v>
      </c>
      <c r="Q334" s="342">
        <v>8287.6133333333346</v>
      </c>
      <c r="R334" s="342">
        <v>0.68333333333333324</v>
      </c>
      <c r="S334" s="342">
        <v>511.26143589149996</v>
      </c>
      <c r="T334" s="342">
        <v>439.28390000000007</v>
      </c>
      <c r="U334" s="342">
        <v>0</v>
      </c>
      <c r="V334" s="342">
        <v>0</v>
      </c>
      <c r="W334" s="348">
        <v>104014.38916666666</v>
      </c>
      <c r="X334" s="343">
        <v>275516.70913334185</v>
      </c>
    </row>
    <row r="335" spans="1:24">
      <c r="A335" s="60">
        <v>324</v>
      </c>
      <c r="B335" s="94" t="s">
        <v>42</v>
      </c>
      <c r="C335" s="93">
        <v>17047.048005364584</v>
      </c>
      <c r="D335" s="57">
        <v>29620.172109333755</v>
      </c>
      <c r="E335" s="57">
        <v>43772.64303040001</v>
      </c>
      <c r="F335" s="57">
        <v>1564.0283333333334</v>
      </c>
      <c r="G335" s="57">
        <v>1.0833333333333334E-2</v>
      </c>
      <c r="H335" s="57">
        <v>59.509893633750011</v>
      </c>
      <c r="I335" s="57">
        <v>172.30454906666668</v>
      </c>
      <c r="J335" s="57">
        <v>53.76</v>
      </c>
      <c r="K335" s="342">
        <v>0</v>
      </c>
      <c r="L335" s="342">
        <v>12747.542500000001</v>
      </c>
      <c r="M335" s="347">
        <v>105037.01925446543</v>
      </c>
      <c r="N335" s="348">
        <v>14398.169284334581</v>
      </c>
      <c r="O335" s="342">
        <v>33798.27630107625</v>
      </c>
      <c r="P335" s="342">
        <v>50498.398227199999</v>
      </c>
      <c r="Q335" s="342">
        <v>1564.0283333333334</v>
      </c>
      <c r="R335" s="342">
        <v>1.0833333333333334E-2</v>
      </c>
      <c r="S335" s="342">
        <v>76.512720386249995</v>
      </c>
      <c r="T335" s="342">
        <v>172.30454906666668</v>
      </c>
      <c r="U335" s="342">
        <v>161.28</v>
      </c>
      <c r="V335" s="342">
        <v>0</v>
      </c>
      <c r="W335" s="348">
        <v>12747.542500000001</v>
      </c>
      <c r="X335" s="343">
        <v>113416.52274873042</v>
      </c>
    </row>
    <row r="336" spans="1:24">
      <c r="A336" s="60">
        <v>325</v>
      </c>
      <c r="B336" s="94" t="s">
        <v>42</v>
      </c>
      <c r="C336" s="93">
        <v>70053.097350479176</v>
      </c>
      <c r="D336" s="57">
        <v>32959.565172733499</v>
      </c>
      <c r="E336" s="57">
        <v>46371.574396699994</v>
      </c>
      <c r="F336" s="57">
        <v>6351.4025000000001</v>
      </c>
      <c r="G336" s="57">
        <v>0.5033333333333333</v>
      </c>
      <c r="H336" s="57">
        <v>304.05871629350003</v>
      </c>
      <c r="I336" s="57">
        <v>383.03227866666674</v>
      </c>
      <c r="J336" s="57">
        <v>0</v>
      </c>
      <c r="K336" s="342">
        <v>0</v>
      </c>
      <c r="L336" s="342">
        <v>79171.190833333341</v>
      </c>
      <c r="M336" s="347">
        <v>235594.42458153953</v>
      </c>
      <c r="N336" s="348">
        <v>59126.307123187165</v>
      </c>
      <c r="O336" s="342">
        <v>36971.986559410507</v>
      </c>
      <c r="P336" s="342">
        <v>53495.846275600001</v>
      </c>
      <c r="Q336" s="342">
        <v>6351.4025000000001</v>
      </c>
      <c r="R336" s="342">
        <v>0.5033333333333333</v>
      </c>
      <c r="S336" s="342">
        <v>390.93263523449997</v>
      </c>
      <c r="T336" s="342">
        <v>383.03227866666674</v>
      </c>
      <c r="U336" s="342">
        <v>0</v>
      </c>
      <c r="V336" s="342">
        <v>0</v>
      </c>
      <c r="W336" s="348">
        <v>79171.190833333341</v>
      </c>
      <c r="X336" s="343">
        <v>235891.20153876551</v>
      </c>
    </row>
    <row r="337" spans="1:24">
      <c r="A337" s="60">
        <v>326</v>
      </c>
      <c r="B337" s="94" t="s">
        <v>42</v>
      </c>
      <c r="C337" s="93">
        <v>116853.36308706249</v>
      </c>
      <c r="D337" s="57">
        <v>35856.700975395499</v>
      </c>
      <c r="E337" s="57">
        <v>46743.868663699999</v>
      </c>
      <c r="F337" s="57">
        <v>10600.865833333331</v>
      </c>
      <c r="G337" s="57">
        <v>0.82333333333333336</v>
      </c>
      <c r="H337" s="57">
        <v>505.50017954216679</v>
      </c>
      <c r="I337" s="57">
        <v>554.39014466666663</v>
      </c>
      <c r="J337" s="57">
        <v>0</v>
      </c>
      <c r="K337" s="342">
        <v>0</v>
      </c>
      <c r="L337" s="342">
        <v>131538.26083333333</v>
      </c>
      <c r="M337" s="347">
        <v>342653.77305036684</v>
      </c>
      <c r="N337" s="348">
        <v>98627.907614346492</v>
      </c>
      <c r="O337" s="342">
        <v>39754.081185716503</v>
      </c>
      <c r="P337" s="342">
        <v>53925.429431600009</v>
      </c>
      <c r="Q337" s="342">
        <v>10600.865833333331</v>
      </c>
      <c r="R337" s="342">
        <v>0.82333333333333336</v>
      </c>
      <c r="S337" s="342">
        <v>649.92880226849991</v>
      </c>
      <c r="T337" s="342">
        <v>554.39014466666663</v>
      </c>
      <c r="U337" s="342">
        <v>0</v>
      </c>
      <c r="V337" s="342">
        <v>0</v>
      </c>
      <c r="W337" s="348">
        <v>131538.26083333333</v>
      </c>
      <c r="X337" s="343">
        <v>335651.68717859813</v>
      </c>
    </row>
    <row r="338" spans="1:24">
      <c r="A338" s="60">
        <v>327</v>
      </c>
      <c r="B338" s="94" t="s">
        <v>42</v>
      </c>
      <c r="C338" s="93">
        <v>57371.398952197917</v>
      </c>
      <c r="D338" s="57">
        <v>32180.25550059642</v>
      </c>
      <c r="E338" s="57">
        <v>46862.567520300014</v>
      </c>
      <c r="F338" s="57">
        <v>4330.7058333333334</v>
      </c>
      <c r="G338" s="57">
        <v>0.45083333333333325</v>
      </c>
      <c r="H338" s="57">
        <v>199.5995886564167</v>
      </c>
      <c r="I338" s="57">
        <v>297.75144806666668</v>
      </c>
      <c r="J338" s="57">
        <v>0</v>
      </c>
      <c r="K338" s="342">
        <v>0</v>
      </c>
      <c r="L338" s="342">
        <v>52971.425833333342</v>
      </c>
      <c r="M338" s="347">
        <v>194214.15550981744</v>
      </c>
      <c r="N338" s="348">
        <v>48457.139905375916</v>
      </c>
      <c r="O338" s="342">
        <v>36358.20818039091</v>
      </c>
      <c r="P338" s="342">
        <v>54062.393747066664</v>
      </c>
      <c r="Q338" s="342">
        <v>4330.7058333333334</v>
      </c>
      <c r="R338" s="342">
        <v>0.45083333333333325</v>
      </c>
      <c r="S338" s="342">
        <v>256.62804255825</v>
      </c>
      <c r="T338" s="342">
        <v>297.75144806666668</v>
      </c>
      <c r="U338" s="342">
        <v>0</v>
      </c>
      <c r="V338" s="342">
        <v>0</v>
      </c>
      <c r="W338" s="348">
        <v>52971.425833333342</v>
      </c>
      <c r="X338" s="343">
        <v>196734.70382345843</v>
      </c>
    </row>
    <row r="339" spans="1:24">
      <c r="A339" s="60">
        <v>328</v>
      </c>
      <c r="B339" s="94" t="s">
        <v>42</v>
      </c>
      <c r="C339" s="93">
        <v>114938.79255679167</v>
      </c>
      <c r="D339" s="57">
        <v>35977.218251527003</v>
      </c>
      <c r="E339" s="57">
        <v>47025.704984000004</v>
      </c>
      <c r="F339" s="57">
        <v>9954.9508333333342</v>
      </c>
      <c r="G339" s="57">
        <v>0.92916666666666681</v>
      </c>
      <c r="H339" s="57">
        <v>491.22846584700011</v>
      </c>
      <c r="I339" s="57">
        <v>535.26585933333331</v>
      </c>
      <c r="J339" s="57">
        <v>0</v>
      </c>
      <c r="K339" s="342">
        <v>0</v>
      </c>
      <c r="L339" s="342">
        <v>128746.26083333335</v>
      </c>
      <c r="M339" s="347">
        <v>337670.35095083236</v>
      </c>
      <c r="N339" s="348">
        <v>97016.126273887654</v>
      </c>
      <c r="O339" s="342">
        <v>39930.453400801016</v>
      </c>
      <c r="P339" s="342">
        <v>54250.634912000009</v>
      </c>
      <c r="Q339" s="342">
        <v>9954.9508333333342</v>
      </c>
      <c r="R339" s="342">
        <v>0.92916666666666681</v>
      </c>
      <c r="S339" s="342">
        <v>631.5794560889999</v>
      </c>
      <c r="T339" s="342">
        <v>535.26585933333331</v>
      </c>
      <c r="U339" s="342">
        <v>0</v>
      </c>
      <c r="V339" s="342">
        <v>0</v>
      </c>
      <c r="W339" s="348">
        <v>128746.26083333335</v>
      </c>
      <c r="X339" s="343">
        <v>331066.20073544438</v>
      </c>
    </row>
    <row r="340" spans="1:24">
      <c r="A340" s="60">
        <v>329</v>
      </c>
      <c r="B340" s="94" t="s">
        <v>42</v>
      </c>
      <c r="C340" s="93">
        <v>107759.80775654166</v>
      </c>
      <c r="D340" s="57">
        <v>35775.164606553008</v>
      </c>
      <c r="E340" s="57">
        <v>47250.619999999995</v>
      </c>
      <c r="F340" s="57">
        <v>9593.8383333333331</v>
      </c>
      <c r="G340" s="57">
        <v>0.83833333333333337</v>
      </c>
      <c r="H340" s="57">
        <v>455.843589033</v>
      </c>
      <c r="I340" s="57">
        <v>460.39771600000012</v>
      </c>
      <c r="J340" s="57">
        <v>0</v>
      </c>
      <c r="K340" s="342">
        <v>0</v>
      </c>
      <c r="L340" s="342">
        <v>120839.27500000002</v>
      </c>
      <c r="M340" s="347">
        <v>322135.78533479437</v>
      </c>
      <c r="N340" s="348">
        <v>90959.856251285659</v>
      </c>
      <c r="O340" s="342">
        <v>39793.541530239003</v>
      </c>
      <c r="P340" s="342">
        <v>54510.159999999996</v>
      </c>
      <c r="Q340" s="342">
        <v>9593.8383333333331</v>
      </c>
      <c r="R340" s="342">
        <v>0.83833333333333337</v>
      </c>
      <c r="S340" s="342">
        <v>586.0846144709999</v>
      </c>
      <c r="T340" s="342">
        <v>460.39771600000012</v>
      </c>
      <c r="U340" s="342">
        <v>0</v>
      </c>
      <c r="V340" s="342">
        <v>0</v>
      </c>
      <c r="W340" s="348">
        <v>120839.27500000002</v>
      </c>
      <c r="X340" s="343">
        <v>316743.99177866237</v>
      </c>
    </row>
    <row r="341" spans="1:24">
      <c r="A341" s="60">
        <v>330</v>
      </c>
      <c r="B341" s="94" t="s">
        <v>42</v>
      </c>
      <c r="C341" s="93">
        <v>92277.15628277084</v>
      </c>
      <c r="D341" s="57">
        <v>34597.761252408498</v>
      </c>
      <c r="E341" s="57">
        <v>47356.189006400004</v>
      </c>
      <c r="F341" s="57">
        <v>7318.7849999999999</v>
      </c>
      <c r="G341" s="57">
        <v>0.61499999999999999</v>
      </c>
      <c r="H341" s="57">
        <v>352.1319685018334</v>
      </c>
      <c r="I341" s="57">
        <v>432.45454066666667</v>
      </c>
      <c r="J341" s="57">
        <v>0</v>
      </c>
      <c r="K341" s="342">
        <v>0</v>
      </c>
      <c r="L341" s="342">
        <v>94232.318333333344</v>
      </c>
      <c r="M341" s="347">
        <v>276567.41138408118</v>
      </c>
      <c r="N341" s="348">
        <v>77917.626676478845</v>
      </c>
      <c r="O341" s="342">
        <v>38721.373602835505</v>
      </c>
      <c r="P341" s="342">
        <v>54631.974035200015</v>
      </c>
      <c r="Q341" s="342">
        <v>7318.7849999999999</v>
      </c>
      <c r="R341" s="342">
        <v>0.61499999999999999</v>
      </c>
      <c r="S341" s="342">
        <v>452.74110235950002</v>
      </c>
      <c r="T341" s="342">
        <v>432.45454066666667</v>
      </c>
      <c r="U341" s="342">
        <v>0</v>
      </c>
      <c r="V341" s="342">
        <v>0</v>
      </c>
      <c r="W341" s="348">
        <v>94232.318333333344</v>
      </c>
      <c r="X341" s="343">
        <v>273707.88829087385</v>
      </c>
    </row>
    <row r="342" spans="1:24">
      <c r="A342" s="60">
        <v>331</v>
      </c>
      <c r="B342" s="94" t="s">
        <v>42</v>
      </c>
      <c r="C342" s="93">
        <v>115662.45371971875</v>
      </c>
      <c r="D342" s="57">
        <v>36040.816014924254</v>
      </c>
      <c r="E342" s="57">
        <v>47651.840000000018</v>
      </c>
      <c r="F342" s="57">
        <v>9151.3541666666679</v>
      </c>
      <c r="G342" s="57">
        <v>0.8308333333333332</v>
      </c>
      <c r="H342" s="57">
        <v>443.09646097091667</v>
      </c>
      <c r="I342" s="57">
        <v>478.75006000000002</v>
      </c>
      <c r="J342" s="57">
        <v>0</v>
      </c>
      <c r="K342" s="342">
        <v>0</v>
      </c>
      <c r="L342" s="342">
        <v>119039.47416666667</v>
      </c>
      <c r="M342" s="347">
        <v>328468.61542228056</v>
      </c>
      <c r="N342" s="348">
        <v>97662.663453532747</v>
      </c>
      <c r="O342" s="342">
        <v>40132.219048377752</v>
      </c>
      <c r="P342" s="342">
        <v>54973.120000000003</v>
      </c>
      <c r="Q342" s="342">
        <v>9151.3541666666679</v>
      </c>
      <c r="R342" s="342">
        <v>0.8308333333333332</v>
      </c>
      <c r="S342" s="342">
        <v>569.69544981974991</v>
      </c>
      <c r="T342" s="342">
        <v>478.75006000000002</v>
      </c>
      <c r="U342" s="342">
        <v>0</v>
      </c>
      <c r="V342" s="342">
        <v>0</v>
      </c>
      <c r="W342" s="348">
        <v>119039.47416666667</v>
      </c>
      <c r="X342" s="343">
        <v>322008.10717839689</v>
      </c>
    </row>
    <row r="343" spans="1:24">
      <c r="A343" s="60">
        <v>332</v>
      </c>
      <c r="B343" s="94" t="s">
        <v>42</v>
      </c>
      <c r="C343" s="93">
        <v>116157.73840419789</v>
      </c>
      <c r="D343" s="57">
        <v>35757.603971988421</v>
      </c>
      <c r="E343" s="57">
        <v>47692.850627999993</v>
      </c>
      <c r="F343" s="57">
        <v>8517.2558333333345</v>
      </c>
      <c r="G343" s="57">
        <v>0.79833333333333334</v>
      </c>
      <c r="H343" s="57">
        <v>416.82157463508338</v>
      </c>
      <c r="I343" s="57">
        <v>490.91761199999996</v>
      </c>
      <c r="J343" s="57">
        <v>0</v>
      </c>
      <c r="K343" s="342">
        <v>0</v>
      </c>
      <c r="L343" s="342">
        <v>112093.78583333333</v>
      </c>
      <c r="M343" s="347">
        <v>321127.77219082136</v>
      </c>
      <c r="N343" s="348">
        <v>98100.514262591911</v>
      </c>
      <c r="O343" s="342">
        <v>39877.875876586913</v>
      </c>
      <c r="P343" s="342">
        <v>55020.44137066666</v>
      </c>
      <c r="Q343" s="342">
        <v>8517.2558333333345</v>
      </c>
      <c r="R343" s="342">
        <v>0.79833333333333334</v>
      </c>
      <c r="S343" s="342">
        <v>535.91345310224995</v>
      </c>
      <c r="T343" s="342">
        <v>490.91761199999996</v>
      </c>
      <c r="U343" s="342">
        <v>0</v>
      </c>
      <c r="V343" s="342">
        <v>0</v>
      </c>
      <c r="W343" s="348">
        <v>112093.78583333333</v>
      </c>
      <c r="X343" s="343">
        <v>314637.50257494778</v>
      </c>
    </row>
    <row r="344" spans="1:24">
      <c r="A344" s="60">
        <v>333</v>
      </c>
      <c r="B344" s="94" t="s">
        <v>42</v>
      </c>
      <c r="C344" s="93">
        <v>123339.81281145832</v>
      </c>
      <c r="D344" s="57">
        <v>37253.560524774999</v>
      </c>
      <c r="E344" s="57">
        <v>48186.291787999995</v>
      </c>
      <c r="F344" s="57">
        <v>10122.8575</v>
      </c>
      <c r="G344" s="57">
        <v>0.85250000000000004</v>
      </c>
      <c r="H344" s="57">
        <v>495.22165344166677</v>
      </c>
      <c r="I344" s="57">
        <v>534.44120199999998</v>
      </c>
      <c r="J344" s="57">
        <v>0</v>
      </c>
      <c r="K344" s="342">
        <v>0</v>
      </c>
      <c r="L344" s="342">
        <v>131862.07499999998</v>
      </c>
      <c r="M344" s="347">
        <v>351795.11297967494</v>
      </c>
      <c r="N344" s="348">
        <v>104129.40759965831</v>
      </c>
      <c r="O344" s="342">
        <v>41383.006161825004</v>
      </c>
      <c r="P344" s="342">
        <v>55589.81358400001</v>
      </c>
      <c r="Q344" s="342">
        <v>10122.8575</v>
      </c>
      <c r="R344" s="342">
        <v>0.85250000000000004</v>
      </c>
      <c r="S344" s="342">
        <v>636.71355442499998</v>
      </c>
      <c r="T344" s="342">
        <v>534.44120199999998</v>
      </c>
      <c r="U344" s="342">
        <v>0</v>
      </c>
      <c r="V344" s="342">
        <v>0</v>
      </c>
      <c r="W344" s="348">
        <v>131862.07499999998</v>
      </c>
      <c r="X344" s="343">
        <v>344259.16710190836</v>
      </c>
    </row>
    <row r="345" spans="1:24">
      <c r="A345" s="60">
        <v>334</v>
      </c>
      <c r="B345" s="94" t="s">
        <v>42</v>
      </c>
      <c r="C345" s="93">
        <v>128568.38511364583</v>
      </c>
      <c r="D345" s="57">
        <v>36903.333071364163</v>
      </c>
      <c r="E345" s="57">
        <v>19155.593615533333</v>
      </c>
      <c r="F345" s="57">
        <v>9493.9083333333347</v>
      </c>
      <c r="G345" s="57">
        <v>0.90833333333333333</v>
      </c>
      <c r="H345" s="57">
        <v>461.43718769750006</v>
      </c>
      <c r="I345" s="57">
        <v>567.5204306666667</v>
      </c>
      <c r="J345" s="57">
        <v>0</v>
      </c>
      <c r="K345" s="342">
        <v>0</v>
      </c>
      <c r="L345" s="342">
        <v>124951.05250000001</v>
      </c>
      <c r="M345" s="347">
        <v>320102.13858557417</v>
      </c>
      <c r="N345" s="348">
        <v>108581.81555582583</v>
      </c>
      <c r="O345" s="342">
        <v>41071.938218909178</v>
      </c>
      <c r="P345" s="342">
        <v>22114.495231866666</v>
      </c>
      <c r="Q345" s="342">
        <v>9493.9083333333347</v>
      </c>
      <c r="R345" s="342">
        <v>0.90833333333333333</v>
      </c>
      <c r="S345" s="342">
        <v>593.27638418250001</v>
      </c>
      <c r="T345" s="342">
        <v>567.5204306666667</v>
      </c>
      <c r="U345" s="342">
        <v>0</v>
      </c>
      <c r="V345" s="342">
        <v>0</v>
      </c>
      <c r="W345" s="348">
        <v>124951.05250000001</v>
      </c>
      <c r="X345" s="343">
        <v>307374.91498811747</v>
      </c>
    </row>
    <row r="346" spans="1:24">
      <c r="A346" s="60">
        <v>335</v>
      </c>
      <c r="B346" s="94" t="s">
        <v>42</v>
      </c>
      <c r="C346" s="93">
        <v>141596.9720086146</v>
      </c>
      <c r="D346" s="57">
        <v>38780.800551462416</v>
      </c>
      <c r="E346" s="57">
        <v>48269.92490820001</v>
      </c>
      <c r="F346" s="57">
        <v>12601.625833333334</v>
      </c>
      <c r="G346" s="57">
        <v>1.1033333333333333</v>
      </c>
      <c r="H346" s="57">
        <v>610.99053448241671</v>
      </c>
      <c r="I346" s="57">
        <v>604.26665666666668</v>
      </c>
      <c r="J346" s="57">
        <v>0</v>
      </c>
      <c r="K346" s="342">
        <v>0</v>
      </c>
      <c r="L346" s="342">
        <v>160483.30499999999</v>
      </c>
      <c r="M346" s="347">
        <v>402948.9888260928</v>
      </c>
      <c r="N346" s="348">
        <v>119513.37051896058</v>
      </c>
      <c r="O346" s="342">
        <v>42823.960280048908</v>
      </c>
      <c r="P346" s="342">
        <v>55686.316224266666</v>
      </c>
      <c r="Q346" s="342">
        <v>12601.625833333334</v>
      </c>
      <c r="R346" s="342">
        <v>1.1033333333333333</v>
      </c>
      <c r="S346" s="342">
        <v>785.55925862025003</v>
      </c>
      <c r="T346" s="342">
        <v>604.26665666666668</v>
      </c>
      <c r="U346" s="342">
        <v>0</v>
      </c>
      <c r="V346" s="342">
        <v>0</v>
      </c>
      <c r="W346" s="348">
        <v>160483.30499999999</v>
      </c>
      <c r="X346" s="343">
        <v>392499.50710522971</v>
      </c>
    </row>
    <row r="347" spans="1:24">
      <c r="A347" s="60">
        <v>336</v>
      </c>
      <c r="B347" s="94" t="s">
        <v>42</v>
      </c>
      <c r="C347" s="93">
        <v>105599.92716173957</v>
      </c>
      <c r="D347" s="57">
        <v>37189.373305904082</v>
      </c>
      <c r="E347" s="57">
        <v>49069.705413999996</v>
      </c>
      <c r="F347" s="57">
        <v>8875.7058333333334</v>
      </c>
      <c r="G347" s="57">
        <v>0.76250000000000007</v>
      </c>
      <c r="H347" s="57">
        <v>414.92807972408332</v>
      </c>
      <c r="I347" s="57">
        <v>485.62899199999998</v>
      </c>
      <c r="J347" s="57">
        <v>177.92</v>
      </c>
      <c r="K347" s="342">
        <v>0</v>
      </c>
      <c r="L347" s="342">
        <v>109440.71166666667</v>
      </c>
      <c r="M347" s="347">
        <v>311254.66295336781</v>
      </c>
      <c r="N347" s="348">
        <v>89158.863802685577</v>
      </c>
      <c r="O347" s="342">
        <v>41524.374936140579</v>
      </c>
      <c r="P347" s="342">
        <v>56609.167485333339</v>
      </c>
      <c r="Q347" s="342">
        <v>8875.7058333333334</v>
      </c>
      <c r="R347" s="342">
        <v>0.76250000000000007</v>
      </c>
      <c r="S347" s="342">
        <v>533.47895964525003</v>
      </c>
      <c r="T347" s="342">
        <v>485.62899199999998</v>
      </c>
      <c r="U347" s="342">
        <v>533.76</v>
      </c>
      <c r="V347" s="342">
        <v>0</v>
      </c>
      <c r="W347" s="348">
        <v>109440.71166666667</v>
      </c>
      <c r="X347" s="343">
        <v>307162.4541758048</v>
      </c>
    </row>
    <row r="348" spans="1:24">
      <c r="A348" s="60">
        <v>337</v>
      </c>
      <c r="B348" s="94" t="s">
        <v>42</v>
      </c>
      <c r="C348" s="93">
        <v>13773.857974333332</v>
      </c>
      <c r="D348" s="57">
        <v>32656.934884402664</v>
      </c>
      <c r="E348" s="57">
        <v>34944.886194666666</v>
      </c>
      <c r="F348" s="57">
        <v>1040.0958333333333</v>
      </c>
      <c r="G348" s="57">
        <v>5.0833333333333335E-2</v>
      </c>
      <c r="H348" s="57">
        <v>43.511872562666667</v>
      </c>
      <c r="I348" s="57">
        <v>449.67963933333323</v>
      </c>
      <c r="J348" s="57">
        <v>121.27666666666666</v>
      </c>
      <c r="K348" s="342">
        <v>0</v>
      </c>
      <c r="L348" s="342">
        <v>11529.569166666668</v>
      </c>
      <c r="M348" s="347">
        <v>94559.863065298661</v>
      </c>
      <c r="N348" s="348">
        <v>11636.776011261334</v>
      </c>
      <c r="O348" s="342">
        <v>37322.554885634665</v>
      </c>
      <c r="P348" s="342">
        <v>40344.849929733326</v>
      </c>
      <c r="Q348" s="342">
        <v>1040.0958333333333</v>
      </c>
      <c r="R348" s="342">
        <v>5.0833333333333335E-2</v>
      </c>
      <c r="S348" s="342">
        <v>55.943836151999982</v>
      </c>
      <c r="T348" s="342">
        <v>449.67963933333323</v>
      </c>
      <c r="U348" s="342">
        <v>363.83</v>
      </c>
      <c r="V348" s="342">
        <v>0</v>
      </c>
      <c r="W348" s="348">
        <v>11529.569166666668</v>
      </c>
      <c r="X348" s="343">
        <v>102743.350135448</v>
      </c>
    </row>
    <row r="349" spans="1:24">
      <c r="A349" s="60">
        <v>338</v>
      </c>
      <c r="B349" s="94" t="s">
        <v>42</v>
      </c>
      <c r="C349" s="93">
        <v>129485.98266312499</v>
      </c>
      <c r="D349" s="57">
        <v>39244.313244201665</v>
      </c>
      <c r="E349" s="57">
        <v>49605.383895000006</v>
      </c>
      <c r="F349" s="57">
        <v>11074.779999999999</v>
      </c>
      <c r="G349" s="57">
        <v>0.88</v>
      </c>
      <c r="H349" s="57">
        <v>534.71179980166664</v>
      </c>
      <c r="I349" s="57">
        <v>549.37709533333327</v>
      </c>
      <c r="J349" s="57">
        <v>0</v>
      </c>
      <c r="K349" s="342">
        <v>0</v>
      </c>
      <c r="L349" s="342">
        <v>142056.84666666665</v>
      </c>
      <c r="M349" s="347">
        <v>372552.27536412829</v>
      </c>
      <c r="N349" s="348">
        <v>109307.97146380499</v>
      </c>
      <c r="O349" s="342">
        <v>43559.554319371666</v>
      </c>
      <c r="P349" s="342">
        <v>57227.276526666676</v>
      </c>
      <c r="Q349" s="342">
        <v>11074.779999999999</v>
      </c>
      <c r="R349" s="342">
        <v>0.88</v>
      </c>
      <c r="S349" s="342">
        <v>687.48659974500003</v>
      </c>
      <c r="T349" s="342">
        <v>549.37709533333327</v>
      </c>
      <c r="U349" s="342">
        <v>0</v>
      </c>
      <c r="V349" s="342">
        <v>0</v>
      </c>
      <c r="W349" s="348">
        <v>142056.84666666665</v>
      </c>
      <c r="X349" s="343">
        <v>364464.17267158831</v>
      </c>
    </row>
    <row r="350" spans="1:24">
      <c r="A350" s="60">
        <v>339</v>
      </c>
      <c r="B350" s="94" t="s">
        <v>42</v>
      </c>
      <c r="C350" s="93">
        <v>94089.803795</v>
      </c>
      <c r="D350" s="57">
        <v>37729.283049319994</v>
      </c>
      <c r="E350" s="57">
        <v>49657.94</v>
      </c>
      <c r="F350" s="57">
        <v>8439.7124999999996</v>
      </c>
      <c r="G350" s="57">
        <v>0.61833333333333329</v>
      </c>
      <c r="H350" s="57">
        <v>408.3432338533334</v>
      </c>
      <c r="I350" s="57">
        <v>407.2796146666667</v>
      </c>
      <c r="J350" s="57">
        <v>0</v>
      </c>
      <c r="K350" s="342">
        <v>0</v>
      </c>
      <c r="L350" s="342">
        <v>108177.17499999999</v>
      </c>
      <c r="M350" s="347">
        <v>298910.15552617336</v>
      </c>
      <c r="N350" s="348">
        <v>79413.830650360018</v>
      </c>
      <c r="O350" s="342">
        <v>42160.974563160002</v>
      </c>
      <c r="P350" s="342">
        <v>57287.920000000006</v>
      </c>
      <c r="Q350" s="342">
        <v>8439.7124999999996</v>
      </c>
      <c r="R350" s="342">
        <v>0.61833333333333329</v>
      </c>
      <c r="S350" s="342">
        <v>525.01272923999989</v>
      </c>
      <c r="T350" s="342">
        <v>407.2796146666667</v>
      </c>
      <c r="U350" s="342">
        <v>0</v>
      </c>
      <c r="V350" s="342">
        <v>0</v>
      </c>
      <c r="W350" s="348">
        <v>108177.17499999999</v>
      </c>
      <c r="X350" s="343">
        <v>296412.52339076006</v>
      </c>
    </row>
    <row r="351" spans="1:24">
      <c r="A351" s="60">
        <v>340</v>
      </c>
      <c r="B351" s="94" t="s">
        <v>42</v>
      </c>
      <c r="C351" s="93">
        <v>135250.68022885415</v>
      </c>
      <c r="D351" s="57">
        <v>38854.243010615835</v>
      </c>
      <c r="E351" s="57">
        <v>49956.178714000001</v>
      </c>
      <c r="F351" s="57">
        <v>9462.8533333333344</v>
      </c>
      <c r="G351" s="57">
        <v>0.84583333333333355</v>
      </c>
      <c r="H351" s="57">
        <v>473.49382148249998</v>
      </c>
      <c r="I351" s="57">
        <v>571.90942866666671</v>
      </c>
      <c r="J351" s="57">
        <v>0</v>
      </c>
      <c r="K351" s="342">
        <v>0</v>
      </c>
      <c r="L351" s="342">
        <v>128773.99833333334</v>
      </c>
      <c r="M351" s="347">
        <v>363344.20270361914</v>
      </c>
      <c r="N351" s="348">
        <v>114233.63204091416</v>
      </c>
      <c r="O351" s="342">
        <v>43276.25193363084</v>
      </c>
      <c r="P351" s="342">
        <v>57632.051885333327</v>
      </c>
      <c r="Q351" s="342">
        <v>9462.8533333333344</v>
      </c>
      <c r="R351" s="342">
        <v>0.84583333333333355</v>
      </c>
      <c r="S351" s="342">
        <v>608.77777047749998</v>
      </c>
      <c r="T351" s="342">
        <v>571.90942866666671</v>
      </c>
      <c r="U351" s="342">
        <v>0</v>
      </c>
      <c r="V351" s="342">
        <v>0</v>
      </c>
      <c r="W351" s="348">
        <v>128773.99833333334</v>
      </c>
      <c r="X351" s="343">
        <v>354560.32055902248</v>
      </c>
    </row>
    <row r="352" spans="1:24">
      <c r="A352" s="60">
        <v>341</v>
      </c>
      <c r="B352" s="94" t="s">
        <v>42</v>
      </c>
      <c r="C352" s="93">
        <v>100288.11825172917</v>
      </c>
      <c r="D352" s="57">
        <v>37986.843511203508</v>
      </c>
      <c r="E352" s="57">
        <v>50059.159999999996</v>
      </c>
      <c r="F352" s="57">
        <v>8096.2200000000012</v>
      </c>
      <c r="G352" s="57">
        <v>0.6974999999999999</v>
      </c>
      <c r="H352" s="57">
        <v>394.94511009683333</v>
      </c>
      <c r="I352" s="57">
        <v>428.78679200000005</v>
      </c>
      <c r="J352" s="57">
        <v>0</v>
      </c>
      <c r="K352" s="342">
        <v>0</v>
      </c>
      <c r="L352" s="342">
        <v>104783.12166666666</v>
      </c>
      <c r="M352" s="347">
        <v>302037.8928316962</v>
      </c>
      <c r="N352" s="348">
        <v>84673.441531397155</v>
      </c>
      <c r="O352" s="342">
        <v>42492.119131120497</v>
      </c>
      <c r="P352" s="342">
        <v>57750.879999999997</v>
      </c>
      <c r="Q352" s="342">
        <v>8096.2200000000012</v>
      </c>
      <c r="R352" s="342">
        <v>0.6974999999999999</v>
      </c>
      <c r="S352" s="342">
        <v>507.78657012449997</v>
      </c>
      <c r="T352" s="342">
        <v>428.78679200000005</v>
      </c>
      <c r="U352" s="342">
        <v>0</v>
      </c>
      <c r="V352" s="342">
        <v>0</v>
      </c>
      <c r="W352" s="348">
        <v>104783.12166666666</v>
      </c>
      <c r="X352" s="343">
        <v>298733.05319130881</v>
      </c>
    </row>
    <row r="353" spans="1:24">
      <c r="A353" s="60">
        <v>342</v>
      </c>
      <c r="B353" s="94" t="s">
        <v>42</v>
      </c>
      <c r="C353" s="93">
        <v>81678.797699208342</v>
      </c>
      <c r="D353" s="57">
        <v>36795.992623449005</v>
      </c>
      <c r="E353" s="57">
        <v>50277.247143200009</v>
      </c>
      <c r="F353" s="57">
        <v>6020.0283333333327</v>
      </c>
      <c r="G353" s="57">
        <v>0.66916666666666658</v>
      </c>
      <c r="H353" s="57">
        <v>280.58250448900003</v>
      </c>
      <c r="I353" s="57">
        <v>387.30690533333336</v>
      </c>
      <c r="J353" s="57">
        <v>0</v>
      </c>
      <c r="K353" s="342">
        <v>0</v>
      </c>
      <c r="L353" s="342">
        <v>75689.530833333338</v>
      </c>
      <c r="M353" s="347">
        <v>251130.15520901303</v>
      </c>
      <c r="N353" s="348">
        <v>68990.200540960344</v>
      </c>
      <c r="O353" s="342">
        <v>41433.048409887</v>
      </c>
      <c r="P353" s="342">
        <v>58002.526537599981</v>
      </c>
      <c r="Q353" s="342">
        <v>6020.0283333333327</v>
      </c>
      <c r="R353" s="342">
        <v>0.66916666666666658</v>
      </c>
      <c r="S353" s="342">
        <v>360.74893434300003</v>
      </c>
      <c r="T353" s="342">
        <v>387.30690533333336</v>
      </c>
      <c r="U353" s="342">
        <v>0</v>
      </c>
      <c r="V353" s="342">
        <v>0</v>
      </c>
      <c r="W353" s="348">
        <v>75689.530833333338</v>
      </c>
      <c r="X353" s="343">
        <v>250884.05966145697</v>
      </c>
    </row>
    <row r="354" spans="1:24">
      <c r="A354" s="60">
        <v>343</v>
      </c>
      <c r="B354" s="94" t="s">
        <v>42</v>
      </c>
      <c r="C354" s="93">
        <v>53683.307843145827</v>
      </c>
      <c r="D354" s="57">
        <v>36432.2843148295</v>
      </c>
      <c r="E354" s="57">
        <v>48352.056960000009</v>
      </c>
      <c r="F354" s="57">
        <v>4738.7658333333338</v>
      </c>
      <c r="G354" s="57">
        <v>0.39416666666666672</v>
      </c>
      <c r="H354" s="57">
        <v>235.74425521616669</v>
      </c>
      <c r="I354" s="57">
        <v>389.91210000000001</v>
      </c>
      <c r="J354" s="57">
        <v>0</v>
      </c>
      <c r="K354" s="342">
        <v>0</v>
      </c>
      <c r="L354" s="342">
        <v>63624.584999999992</v>
      </c>
      <c r="M354" s="347">
        <v>207457.05047319151</v>
      </c>
      <c r="N354" s="348">
        <v>45307.947425261831</v>
      </c>
      <c r="O354" s="342">
        <v>41136.117810358504</v>
      </c>
      <c r="P354" s="342">
        <v>55782.369599999984</v>
      </c>
      <c r="Q354" s="342">
        <v>4738.7658333333338</v>
      </c>
      <c r="R354" s="342">
        <v>0.39416666666666672</v>
      </c>
      <c r="S354" s="342">
        <v>303.09975670649993</v>
      </c>
      <c r="T354" s="342">
        <v>389.91210000000001</v>
      </c>
      <c r="U354" s="342">
        <v>0</v>
      </c>
      <c r="V354" s="342">
        <v>0</v>
      </c>
      <c r="W354" s="348">
        <v>63624.584999999992</v>
      </c>
      <c r="X354" s="343">
        <v>211283.1916923268</v>
      </c>
    </row>
    <row r="355" spans="1:24">
      <c r="A355" s="60">
        <v>344</v>
      </c>
      <c r="B355" s="94" t="s">
        <v>42</v>
      </c>
      <c r="C355" s="93">
        <v>34938.971342354176</v>
      </c>
      <c r="D355" s="57">
        <v>36440.212849478507</v>
      </c>
      <c r="E355" s="57">
        <v>50934.226838299997</v>
      </c>
      <c r="F355" s="57">
        <v>4363.1366666666663</v>
      </c>
      <c r="G355" s="57">
        <v>9.4166666666666662E-2</v>
      </c>
      <c r="H355" s="57">
        <v>196.08432250516671</v>
      </c>
      <c r="I355" s="57">
        <v>366.43591259999994</v>
      </c>
      <c r="J355" s="57">
        <v>0</v>
      </c>
      <c r="K355" s="342">
        <v>0</v>
      </c>
      <c r="L355" s="342">
        <v>44226.050833333335</v>
      </c>
      <c r="M355" s="347">
        <v>171465.21293190451</v>
      </c>
      <c r="N355" s="348">
        <v>29458.252636622161</v>
      </c>
      <c r="O355" s="342">
        <v>41251.38160454551</v>
      </c>
      <c r="P355" s="342">
        <v>58760.602704400015</v>
      </c>
      <c r="Q355" s="342">
        <v>4363.1366666666663</v>
      </c>
      <c r="R355" s="342">
        <v>9.4166666666666662E-2</v>
      </c>
      <c r="S355" s="342">
        <v>252.10841464950002</v>
      </c>
      <c r="T355" s="342">
        <v>366.43591259999994</v>
      </c>
      <c r="U355" s="342">
        <v>0</v>
      </c>
      <c r="V355" s="342">
        <v>0</v>
      </c>
      <c r="W355" s="348">
        <v>44226.050833333335</v>
      </c>
      <c r="X355" s="343">
        <v>178678.06293948385</v>
      </c>
    </row>
    <row r="356" spans="1:24">
      <c r="A356" s="60">
        <v>345</v>
      </c>
      <c r="B356" s="94" t="s">
        <v>42</v>
      </c>
      <c r="C356" s="93">
        <v>76956.098690177096</v>
      </c>
      <c r="D356" s="57">
        <v>39368.544366629911</v>
      </c>
      <c r="E356" s="57">
        <v>49615.901046400017</v>
      </c>
      <c r="F356" s="57">
        <v>8589.9791666666661</v>
      </c>
      <c r="G356" s="57">
        <v>0.83750000000000002</v>
      </c>
      <c r="H356" s="57">
        <v>424.40175531658343</v>
      </c>
      <c r="I356" s="57">
        <v>566.90433733333327</v>
      </c>
      <c r="J356" s="57">
        <v>0</v>
      </c>
      <c r="K356" s="342">
        <v>0</v>
      </c>
      <c r="L356" s="342">
        <v>112586.02583333333</v>
      </c>
      <c r="M356" s="347">
        <v>288108.69269585691</v>
      </c>
      <c r="N356" s="348">
        <v>64889.566157663096</v>
      </c>
      <c r="O356" s="342">
        <v>43997.289985501418</v>
      </c>
      <c r="P356" s="342">
        <v>57240.26638186667</v>
      </c>
      <c r="Q356" s="342">
        <v>8589.9791666666661</v>
      </c>
      <c r="R356" s="342">
        <v>0.83750000000000002</v>
      </c>
      <c r="S356" s="342">
        <v>545.65939969274996</v>
      </c>
      <c r="T356" s="342">
        <v>566.90433733333327</v>
      </c>
      <c r="U356" s="342">
        <v>0</v>
      </c>
      <c r="V356" s="342">
        <v>0</v>
      </c>
      <c r="W356" s="348">
        <v>112586.02583333333</v>
      </c>
      <c r="X356" s="343">
        <v>288416.52876205725</v>
      </c>
    </row>
    <row r="357" spans="1:24">
      <c r="A357" s="60">
        <v>346</v>
      </c>
      <c r="B357" s="94" t="s">
        <v>42</v>
      </c>
      <c r="C357" s="93">
        <v>134956.07692690624</v>
      </c>
      <c r="D357" s="57">
        <v>40288.086553793422</v>
      </c>
      <c r="E357" s="57">
        <v>51035.628432000005</v>
      </c>
      <c r="F357" s="57">
        <v>10058.831666666667</v>
      </c>
      <c r="G357" s="57">
        <v>0.94416666666666671</v>
      </c>
      <c r="H357" s="57">
        <v>497.05975257341669</v>
      </c>
      <c r="I357" s="57">
        <v>576.12427066666669</v>
      </c>
      <c r="J357" s="57">
        <v>0</v>
      </c>
      <c r="K357" s="342">
        <v>0</v>
      </c>
      <c r="L357" s="342">
        <v>133037.66333333333</v>
      </c>
      <c r="M357" s="347">
        <v>370450.41510260641</v>
      </c>
      <c r="N357" s="348">
        <v>113967.65686094026</v>
      </c>
      <c r="O357" s="342">
        <v>44856.971097301925</v>
      </c>
      <c r="P357" s="342">
        <v>58877.608042666659</v>
      </c>
      <c r="Q357" s="342">
        <v>10058.831666666667</v>
      </c>
      <c r="R357" s="342">
        <v>0.94416666666666671</v>
      </c>
      <c r="S357" s="342">
        <v>639.07682473725004</v>
      </c>
      <c r="T357" s="342">
        <v>576.12427066666669</v>
      </c>
      <c r="U357" s="342">
        <v>0</v>
      </c>
      <c r="V357" s="342">
        <v>0</v>
      </c>
      <c r="W357" s="348">
        <v>133037.66333333333</v>
      </c>
      <c r="X357" s="343">
        <v>362014.87626297941</v>
      </c>
    </row>
    <row r="358" spans="1:24">
      <c r="A358" s="60">
        <v>347</v>
      </c>
      <c r="B358" s="94" t="s">
        <v>42</v>
      </c>
      <c r="C358" s="93">
        <v>132924.5892190625</v>
      </c>
      <c r="D358" s="57">
        <v>41232.730321000832</v>
      </c>
      <c r="E358" s="57">
        <v>51201.63848229999</v>
      </c>
      <c r="F358" s="57">
        <v>11503.313333333334</v>
      </c>
      <c r="G358" s="57">
        <v>0.90916666666666679</v>
      </c>
      <c r="H358" s="57">
        <v>558.94740360083358</v>
      </c>
      <c r="I358" s="57">
        <v>634.66919133333329</v>
      </c>
      <c r="J358" s="57">
        <v>0</v>
      </c>
      <c r="K358" s="342">
        <v>0</v>
      </c>
      <c r="L358" s="342">
        <v>148059.35166666665</v>
      </c>
      <c r="M358" s="347">
        <v>386116.1487839641</v>
      </c>
      <c r="N358" s="348">
        <v>112203.73652100249</v>
      </c>
      <c r="O358" s="342">
        <v>45774.262997985839</v>
      </c>
      <c r="P358" s="342">
        <v>59069.163829733327</v>
      </c>
      <c r="Q358" s="342">
        <v>11503.313333333334</v>
      </c>
      <c r="R358" s="342">
        <v>0.90916666666666679</v>
      </c>
      <c r="S358" s="342">
        <v>718.64666177250001</v>
      </c>
      <c r="T358" s="342">
        <v>634.66919133333329</v>
      </c>
      <c r="U358" s="342">
        <v>0</v>
      </c>
      <c r="V358" s="342">
        <v>0</v>
      </c>
      <c r="W358" s="348">
        <v>148059.35166666665</v>
      </c>
      <c r="X358" s="343">
        <v>377964.05336849415</v>
      </c>
    </row>
    <row r="359" spans="1:24">
      <c r="A359" s="60">
        <v>348</v>
      </c>
      <c r="B359" s="94" t="s">
        <v>42</v>
      </c>
      <c r="C359" s="93">
        <v>138070.55372312499</v>
      </c>
      <c r="D359" s="57">
        <v>40865.208275961668</v>
      </c>
      <c r="E359" s="57">
        <v>51249.607973999984</v>
      </c>
      <c r="F359" s="57">
        <v>10710.682500000001</v>
      </c>
      <c r="G359" s="57">
        <v>0.9191666666666668</v>
      </c>
      <c r="H359" s="57">
        <v>525.29714382833333</v>
      </c>
      <c r="I359" s="57">
        <v>576.28017999999997</v>
      </c>
      <c r="J359" s="57">
        <v>0</v>
      </c>
      <c r="K359" s="342">
        <v>0</v>
      </c>
      <c r="L359" s="342">
        <v>142034.73416666666</v>
      </c>
      <c r="M359" s="347">
        <v>384033.28313024831</v>
      </c>
      <c r="N359" s="348">
        <v>116586.078144285</v>
      </c>
      <c r="O359" s="342">
        <v>45443.008651251672</v>
      </c>
      <c r="P359" s="342">
        <v>59124.514898666668</v>
      </c>
      <c r="Q359" s="342">
        <v>10710.682500000001</v>
      </c>
      <c r="R359" s="342">
        <v>0.9191666666666668</v>
      </c>
      <c r="S359" s="342">
        <v>675.38204206499995</v>
      </c>
      <c r="T359" s="342">
        <v>576.28017999999997</v>
      </c>
      <c r="U359" s="342">
        <v>0</v>
      </c>
      <c r="V359" s="342">
        <v>0</v>
      </c>
      <c r="W359" s="348">
        <v>142034.73416666666</v>
      </c>
      <c r="X359" s="343">
        <v>375151.59974960168</v>
      </c>
    </row>
    <row r="360" spans="1:24">
      <c r="A360" s="60">
        <v>349</v>
      </c>
      <c r="B360" s="94" t="s">
        <v>42</v>
      </c>
      <c r="C360" s="93">
        <v>71799.76137523957</v>
      </c>
      <c r="D360" s="57">
        <v>38203.87400050008</v>
      </c>
      <c r="E360" s="57">
        <v>42032.881548333331</v>
      </c>
      <c r="F360" s="57">
        <v>6849.4233333333332</v>
      </c>
      <c r="G360" s="57">
        <v>0.64916666666666667</v>
      </c>
      <c r="H360" s="57">
        <v>310.76006034675004</v>
      </c>
      <c r="I360" s="57">
        <v>541.17256600000007</v>
      </c>
      <c r="J360" s="57">
        <v>0</v>
      </c>
      <c r="K360" s="342">
        <v>0</v>
      </c>
      <c r="L360" s="342">
        <v>82241.295833333337</v>
      </c>
      <c r="M360" s="347">
        <v>241979.81788375307</v>
      </c>
      <c r="N360" s="348">
        <v>60601.14231119358</v>
      </c>
      <c r="O360" s="342">
        <v>42966.303559488581</v>
      </c>
      <c r="P360" s="342">
        <v>48510.977201666661</v>
      </c>
      <c r="Q360" s="342">
        <v>6849.4233333333332</v>
      </c>
      <c r="R360" s="342">
        <v>0.64916666666666667</v>
      </c>
      <c r="S360" s="342">
        <v>399.54864901724994</v>
      </c>
      <c r="T360" s="342">
        <v>541.17256600000007</v>
      </c>
      <c r="U360" s="342">
        <v>0</v>
      </c>
      <c r="V360" s="342">
        <v>0</v>
      </c>
      <c r="W360" s="348">
        <v>82241.295833333337</v>
      </c>
      <c r="X360" s="343">
        <v>242110.51262069942</v>
      </c>
    </row>
    <row r="361" spans="1:24">
      <c r="A361" s="60">
        <v>350</v>
      </c>
      <c r="B361" s="94" t="s">
        <v>42</v>
      </c>
      <c r="C361" s="93">
        <v>129188.26593454166</v>
      </c>
      <c r="D361" s="57">
        <v>41849.642624041</v>
      </c>
      <c r="E361" s="57">
        <v>51826.685936233342</v>
      </c>
      <c r="F361" s="57">
        <v>11506.545</v>
      </c>
      <c r="G361" s="57">
        <v>0.91750000000000009</v>
      </c>
      <c r="H361" s="57">
        <v>555.37968366766665</v>
      </c>
      <c r="I361" s="57">
        <v>547.892154</v>
      </c>
      <c r="J361" s="57">
        <v>3.6466666666666665</v>
      </c>
      <c r="K361" s="342">
        <v>0</v>
      </c>
      <c r="L361" s="342">
        <v>145602.1633333333</v>
      </c>
      <c r="M361" s="347">
        <v>381081.13883248367</v>
      </c>
      <c r="N361" s="348">
        <v>109041.37981910964</v>
      </c>
      <c r="O361" s="342">
        <v>46491.063829683007</v>
      </c>
      <c r="P361" s="342">
        <v>59790.397930533334</v>
      </c>
      <c r="Q361" s="342">
        <v>11506.545</v>
      </c>
      <c r="R361" s="342">
        <v>0.91750000000000009</v>
      </c>
      <c r="S361" s="342">
        <v>714.05959328699998</v>
      </c>
      <c r="T361" s="342">
        <v>547.892154</v>
      </c>
      <c r="U361" s="342">
        <v>10.94</v>
      </c>
      <c r="V361" s="342">
        <v>0</v>
      </c>
      <c r="W361" s="348">
        <v>145602.1633333333</v>
      </c>
      <c r="X361" s="343">
        <v>373705.35915994633</v>
      </c>
    </row>
    <row r="362" spans="1:24">
      <c r="A362" s="60">
        <v>351</v>
      </c>
      <c r="B362" s="94" t="s">
        <v>42</v>
      </c>
      <c r="C362" s="93">
        <v>145149.29791915626</v>
      </c>
      <c r="D362" s="57">
        <v>42239.806505466084</v>
      </c>
      <c r="E362" s="57">
        <v>51849.909028600006</v>
      </c>
      <c r="F362" s="57">
        <v>12208.651666666667</v>
      </c>
      <c r="G362" s="57">
        <v>0.99583333333333346</v>
      </c>
      <c r="H362" s="57">
        <v>584.8449601394168</v>
      </c>
      <c r="I362" s="57">
        <v>614.30560466666657</v>
      </c>
      <c r="J362" s="57">
        <v>0</v>
      </c>
      <c r="K362" s="342">
        <v>0</v>
      </c>
      <c r="L362" s="342">
        <v>154345.67083333337</v>
      </c>
      <c r="M362" s="347">
        <v>406993.48235136177</v>
      </c>
      <c r="N362" s="348">
        <v>122540.59119867824</v>
      </c>
      <c r="O362" s="342">
        <v>46859.479248346586</v>
      </c>
      <c r="P362" s="342">
        <v>59817.190678133331</v>
      </c>
      <c r="Q362" s="342">
        <v>12208.651666666667</v>
      </c>
      <c r="R362" s="342">
        <v>0.99583333333333346</v>
      </c>
      <c r="S362" s="342">
        <v>751.94352017925019</v>
      </c>
      <c r="T362" s="342">
        <v>614.30560466666657</v>
      </c>
      <c r="U362" s="342">
        <v>0</v>
      </c>
      <c r="V362" s="342">
        <v>0</v>
      </c>
      <c r="W362" s="348">
        <v>154345.67083333337</v>
      </c>
      <c r="X362" s="343">
        <v>397138.82858333748</v>
      </c>
    </row>
    <row r="363" spans="1:24">
      <c r="A363" s="60">
        <v>352</v>
      </c>
      <c r="B363" s="94" t="s">
        <v>42</v>
      </c>
      <c r="C363" s="93">
        <v>114560.23166870834</v>
      </c>
      <c r="D363" s="57">
        <v>40391.473144754331</v>
      </c>
      <c r="E363" s="57">
        <v>51890.469250000002</v>
      </c>
      <c r="F363" s="57">
        <v>8416.6866666666665</v>
      </c>
      <c r="G363" s="57">
        <v>0.76750000000000007</v>
      </c>
      <c r="H363" s="57">
        <v>432.67907678099999</v>
      </c>
      <c r="I363" s="57">
        <v>594.42639799999995</v>
      </c>
      <c r="J363" s="57">
        <v>0</v>
      </c>
      <c r="K363" s="342">
        <v>0</v>
      </c>
      <c r="L363" s="342">
        <v>117231.23833333333</v>
      </c>
      <c r="M363" s="347">
        <v>333517.97203824366</v>
      </c>
      <c r="N363" s="348">
        <v>96736.292548316342</v>
      </c>
      <c r="O363" s="342">
        <v>45147.851614656334</v>
      </c>
      <c r="P363" s="342">
        <v>59863.992333333321</v>
      </c>
      <c r="Q363" s="342">
        <v>8416.6866666666665</v>
      </c>
      <c r="R363" s="342">
        <v>0.76750000000000007</v>
      </c>
      <c r="S363" s="342">
        <v>556.30167014699998</v>
      </c>
      <c r="T363" s="342">
        <v>594.42639799999995</v>
      </c>
      <c r="U363" s="342">
        <v>0</v>
      </c>
      <c r="V363" s="342">
        <v>0</v>
      </c>
      <c r="W363" s="348">
        <v>117231.23833333333</v>
      </c>
      <c r="X363" s="343">
        <v>328547.55706445302</v>
      </c>
    </row>
    <row r="364" spans="1:24">
      <c r="A364" s="60">
        <v>353</v>
      </c>
      <c r="B364" s="94" t="s">
        <v>42</v>
      </c>
      <c r="C364" s="93">
        <v>90290.548771791669</v>
      </c>
      <c r="D364" s="57">
        <v>40704.646391166993</v>
      </c>
      <c r="E364" s="57">
        <v>53268.920000000006</v>
      </c>
      <c r="F364" s="57">
        <v>6587.7166666666672</v>
      </c>
      <c r="G364" s="57">
        <v>0.71083333333333332</v>
      </c>
      <c r="H364" s="57">
        <v>340.64787055366668</v>
      </c>
      <c r="I364" s="57">
        <v>472.96982266666669</v>
      </c>
      <c r="J364" s="57">
        <v>0</v>
      </c>
      <c r="K364" s="342">
        <v>0</v>
      </c>
      <c r="L364" s="342">
        <v>92431.668333333335</v>
      </c>
      <c r="M364" s="347">
        <v>284097.82868951233</v>
      </c>
      <c r="N364" s="348">
        <v>76242.882815607663</v>
      </c>
      <c r="O364" s="342">
        <v>45753.262502121004</v>
      </c>
      <c r="P364" s="342">
        <v>61454.560000000019</v>
      </c>
      <c r="Q364" s="342">
        <v>6587.7166666666672</v>
      </c>
      <c r="R364" s="342">
        <v>0.71083333333333332</v>
      </c>
      <c r="S364" s="342">
        <v>437.97583356900003</v>
      </c>
      <c r="T364" s="342">
        <v>472.96982266666669</v>
      </c>
      <c r="U364" s="342">
        <v>0</v>
      </c>
      <c r="V364" s="342">
        <v>0</v>
      </c>
      <c r="W364" s="348">
        <v>92431.668333333335</v>
      </c>
      <c r="X364" s="343">
        <v>283381.74680729769</v>
      </c>
    </row>
    <row r="365" spans="1:24">
      <c r="A365" s="60">
        <v>354</v>
      </c>
      <c r="B365" s="94" t="s">
        <v>42</v>
      </c>
      <c r="C365" s="93">
        <v>95532.805764374978</v>
      </c>
      <c r="D365" s="57">
        <v>43362.071334671666</v>
      </c>
      <c r="E365" s="57">
        <v>53352.335123999997</v>
      </c>
      <c r="F365" s="57">
        <v>11135.161666666667</v>
      </c>
      <c r="G365" s="57">
        <v>0.58750000000000002</v>
      </c>
      <c r="H365" s="57">
        <v>547.36970947166662</v>
      </c>
      <c r="I365" s="57">
        <v>713.8014426666665</v>
      </c>
      <c r="J365" s="57">
        <v>0</v>
      </c>
      <c r="K365" s="342">
        <v>0</v>
      </c>
      <c r="L365" s="342">
        <v>142976.24916666668</v>
      </c>
      <c r="M365" s="347">
        <v>347620.38170851837</v>
      </c>
      <c r="N365" s="348">
        <v>80539.181617615002</v>
      </c>
      <c r="O365" s="342">
        <v>48246.408117981664</v>
      </c>
      <c r="P365" s="342">
        <v>61550.811098666665</v>
      </c>
      <c r="Q365" s="342">
        <v>11135.161666666667</v>
      </c>
      <c r="R365" s="342">
        <v>0.58750000000000002</v>
      </c>
      <c r="S365" s="342">
        <v>703.76105503500003</v>
      </c>
      <c r="T365" s="342">
        <v>713.8014426666665</v>
      </c>
      <c r="U365" s="342">
        <v>0</v>
      </c>
      <c r="V365" s="342">
        <v>0</v>
      </c>
      <c r="W365" s="348">
        <v>142976.24916666668</v>
      </c>
      <c r="X365" s="343">
        <v>345865.96166529832</v>
      </c>
    </row>
    <row r="366" spans="1:24">
      <c r="A366" s="60">
        <v>355</v>
      </c>
      <c r="B366" s="94" t="s">
        <v>42</v>
      </c>
      <c r="C366" s="93">
        <v>169293.17138697917</v>
      </c>
      <c r="D366" s="57">
        <v>46048.873316670833</v>
      </c>
      <c r="E366" s="57">
        <v>22994.640921666665</v>
      </c>
      <c r="F366" s="57">
        <v>15217.940833333336</v>
      </c>
      <c r="G366" s="57">
        <v>1.3333333333333333</v>
      </c>
      <c r="H366" s="57">
        <v>730.00110233750001</v>
      </c>
      <c r="I366" s="57">
        <v>721.94232333333332</v>
      </c>
      <c r="J366" s="57">
        <v>28.956666666666667</v>
      </c>
      <c r="K366" s="342">
        <v>0</v>
      </c>
      <c r="L366" s="342">
        <v>191150.32416666669</v>
      </c>
      <c r="M366" s="347">
        <v>446187.18405098747</v>
      </c>
      <c r="N366" s="348">
        <v>142890.39126467917</v>
      </c>
      <c r="O366" s="342">
        <v>50837.725511095836</v>
      </c>
      <c r="P366" s="342">
        <v>26546.882763333328</v>
      </c>
      <c r="Q366" s="342">
        <v>15217.940833333336</v>
      </c>
      <c r="R366" s="342">
        <v>1.3333333333333333</v>
      </c>
      <c r="S366" s="342">
        <v>938.57284586249989</v>
      </c>
      <c r="T366" s="342">
        <v>721.94232333333332</v>
      </c>
      <c r="U366" s="342">
        <v>86.87</v>
      </c>
      <c r="V366" s="342">
        <v>0</v>
      </c>
      <c r="W366" s="348">
        <v>191150.32416666669</v>
      </c>
      <c r="X366" s="343">
        <v>428391.98304163752</v>
      </c>
    </row>
    <row r="367" spans="1:24">
      <c r="A367" s="60">
        <v>356</v>
      </c>
      <c r="B367" s="94" t="s">
        <v>42</v>
      </c>
      <c r="C367" s="93">
        <v>112887.92374323956</v>
      </c>
      <c r="D367" s="57">
        <v>42351.737350441421</v>
      </c>
      <c r="E367" s="57">
        <v>33481.341698893339</v>
      </c>
      <c r="F367" s="57">
        <v>8157.81</v>
      </c>
      <c r="G367" s="57">
        <v>0.78999999999999992</v>
      </c>
      <c r="H367" s="57">
        <v>402.31715962141675</v>
      </c>
      <c r="I367" s="57">
        <v>566.48281020000002</v>
      </c>
      <c r="J367" s="57">
        <v>0</v>
      </c>
      <c r="K367" s="342">
        <v>0</v>
      </c>
      <c r="L367" s="342">
        <v>110138.0575</v>
      </c>
      <c r="M367" s="347">
        <v>307986.46026239573</v>
      </c>
      <c r="N367" s="348">
        <v>95340.938624537594</v>
      </c>
      <c r="O367" s="342">
        <v>47476.448773365912</v>
      </c>
      <c r="P367" s="342">
        <v>38666.174729626662</v>
      </c>
      <c r="Q367" s="342">
        <v>8157.81</v>
      </c>
      <c r="R367" s="342">
        <v>0.78999999999999992</v>
      </c>
      <c r="S367" s="342">
        <v>517.26491951324999</v>
      </c>
      <c r="T367" s="342">
        <v>566.48281020000002</v>
      </c>
      <c r="U367" s="342">
        <v>0</v>
      </c>
      <c r="V367" s="342">
        <v>0</v>
      </c>
      <c r="W367" s="348">
        <v>110138.0575</v>
      </c>
      <c r="X367" s="343">
        <v>300863.96735724341</v>
      </c>
    </row>
    <row r="368" spans="1:24">
      <c r="A368" s="60">
        <v>357</v>
      </c>
      <c r="B368" s="94" t="s">
        <v>42</v>
      </c>
      <c r="C368" s="93">
        <v>140373.44501804168</v>
      </c>
      <c r="D368" s="57">
        <v>43814.262316556997</v>
      </c>
      <c r="E368" s="57">
        <v>26167.930717000007</v>
      </c>
      <c r="F368" s="57">
        <v>10243.948333333334</v>
      </c>
      <c r="G368" s="57">
        <v>0.86750000000000005</v>
      </c>
      <c r="H368" s="57">
        <v>500.55201567700004</v>
      </c>
      <c r="I368" s="57">
        <v>665.52333866666675</v>
      </c>
      <c r="J368" s="57">
        <v>0</v>
      </c>
      <c r="K368" s="342">
        <v>0</v>
      </c>
      <c r="L368" s="342">
        <v>135907.76750000002</v>
      </c>
      <c r="M368" s="347">
        <v>357674.29673927568</v>
      </c>
      <c r="N368" s="348">
        <v>118553.99147857765</v>
      </c>
      <c r="O368" s="342">
        <v>48890.151926691011</v>
      </c>
      <c r="P368" s="342">
        <v>30213.812321999998</v>
      </c>
      <c r="Q368" s="342">
        <v>10243.948333333334</v>
      </c>
      <c r="R368" s="342">
        <v>0.86750000000000005</v>
      </c>
      <c r="S368" s="342">
        <v>643.56687729899988</v>
      </c>
      <c r="T368" s="342">
        <v>665.52333866666675</v>
      </c>
      <c r="U368" s="342">
        <v>0</v>
      </c>
      <c r="V368" s="342">
        <v>0</v>
      </c>
      <c r="W368" s="348">
        <v>135907.76750000002</v>
      </c>
      <c r="X368" s="343">
        <v>345119.62927656766</v>
      </c>
    </row>
    <row r="369" spans="1:24">
      <c r="A369" s="60">
        <v>358</v>
      </c>
      <c r="B369" s="94" t="s">
        <v>42</v>
      </c>
      <c r="C369" s="93">
        <v>105033.70873812499</v>
      </c>
      <c r="D369" s="57">
        <v>42665.468407335</v>
      </c>
      <c r="E369" s="57">
        <v>54461.975755400003</v>
      </c>
      <c r="F369" s="57">
        <v>8119.1141666666672</v>
      </c>
      <c r="G369" s="57">
        <v>0.75416666666666676</v>
      </c>
      <c r="H369" s="57">
        <v>396.95284933500005</v>
      </c>
      <c r="I369" s="57">
        <v>484.71687333333335</v>
      </c>
      <c r="J369" s="57">
        <v>0</v>
      </c>
      <c r="K369" s="342">
        <v>0</v>
      </c>
      <c r="L369" s="342">
        <v>106089.21416666666</v>
      </c>
      <c r="M369" s="347">
        <v>317251.90512352833</v>
      </c>
      <c r="N369" s="348">
        <v>88691.783540404998</v>
      </c>
      <c r="O369" s="342">
        <v>47850.481804905001</v>
      </c>
      <c r="P369" s="342">
        <v>62831.203967199988</v>
      </c>
      <c r="Q369" s="342">
        <v>8119.1141666666672</v>
      </c>
      <c r="R369" s="342">
        <v>0.75416666666666676</v>
      </c>
      <c r="S369" s="342">
        <v>510.36794914499995</v>
      </c>
      <c r="T369" s="342">
        <v>484.71687333333335</v>
      </c>
      <c r="U369" s="342">
        <v>0</v>
      </c>
      <c r="V369" s="342">
        <v>0</v>
      </c>
      <c r="W369" s="348">
        <v>106089.21416666666</v>
      </c>
      <c r="X369" s="343">
        <v>314577.6366349883</v>
      </c>
    </row>
    <row r="370" spans="1:24">
      <c r="A370" s="60">
        <v>359</v>
      </c>
      <c r="B370" s="94" t="s">
        <v>42</v>
      </c>
      <c r="C370" s="93">
        <v>73334.305993135422</v>
      </c>
      <c r="D370" s="57">
        <v>41152.927641222253</v>
      </c>
      <c r="E370" s="57">
        <v>54472.579999999994</v>
      </c>
      <c r="F370" s="57">
        <v>5554.9550000000008</v>
      </c>
      <c r="G370" s="57">
        <v>0.73</v>
      </c>
      <c r="H370" s="57">
        <v>274.35233894891672</v>
      </c>
      <c r="I370" s="57">
        <v>555.32101599999999</v>
      </c>
      <c r="J370" s="57">
        <v>0</v>
      </c>
      <c r="K370" s="342">
        <v>0</v>
      </c>
      <c r="L370" s="342">
        <v>75401.275833333333</v>
      </c>
      <c r="M370" s="347">
        <v>250746.44782263995</v>
      </c>
      <c r="N370" s="348">
        <v>61926.361402453418</v>
      </c>
      <c r="O370" s="342">
        <v>46444.668493551755</v>
      </c>
      <c r="P370" s="342">
        <v>62843.439999999981</v>
      </c>
      <c r="Q370" s="342">
        <v>5554.9550000000008</v>
      </c>
      <c r="R370" s="342">
        <v>0.73</v>
      </c>
      <c r="S370" s="342">
        <v>352.73872150574999</v>
      </c>
      <c r="T370" s="342">
        <v>555.32101599999999</v>
      </c>
      <c r="U370" s="342">
        <v>0</v>
      </c>
      <c r="V370" s="342">
        <v>0</v>
      </c>
      <c r="W370" s="348">
        <v>75401.275833333333</v>
      </c>
      <c r="X370" s="343">
        <v>253079.49046684423</v>
      </c>
    </row>
    <row r="371" spans="1:24">
      <c r="A371" s="60">
        <v>360</v>
      </c>
      <c r="B371" s="94" t="s">
        <v>42</v>
      </c>
      <c r="C371" s="93">
        <v>87999.862202041666</v>
      </c>
      <c r="D371" s="57">
        <v>42346.582634621009</v>
      </c>
      <c r="E371" s="57">
        <v>54472.579999999994</v>
      </c>
      <c r="F371" s="57">
        <v>7519.7408333333342</v>
      </c>
      <c r="G371" s="57">
        <v>0.50749999999999995</v>
      </c>
      <c r="H371" s="57">
        <v>370.39354531433332</v>
      </c>
      <c r="I371" s="57">
        <v>399.95279599999998</v>
      </c>
      <c r="J371" s="57">
        <v>0</v>
      </c>
      <c r="K371" s="342">
        <v>0</v>
      </c>
      <c r="L371" s="342">
        <v>97997.730000000025</v>
      </c>
      <c r="M371" s="347">
        <v>291107.34951131034</v>
      </c>
      <c r="N371" s="348">
        <v>74281.820675249663</v>
      </c>
      <c r="O371" s="342">
        <v>47556.002452923007</v>
      </c>
      <c r="P371" s="342">
        <v>62843.439999999981</v>
      </c>
      <c r="Q371" s="342">
        <v>7519.7408333333342</v>
      </c>
      <c r="R371" s="342">
        <v>0.50749999999999995</v>
      </c>
      <c r="S371" s="342">
        <v>476.22027254699998</v>
      </c>
      <c r="T371" s="342">
        <v>399.95279599999998</v>
      </c>
      <c r="U371" s="342">
        <v>0</v>
      </c>
      <c r="V371" s="342">
        <v>0</v>
      </c>
      <c r="W371" s="348">
        <v>97997.730000000025</v>
      </c>
      <c r="X371" s="343">
        <v>291075.41453005304</v>
      </c>
    </row>
    <row r="372" spans="1:24">
      <c r="A372" s="60">
        <v>361</v>
      </c>
      <c r="B372" s="94" t="s">
        <v>42</v>
      </c>
      <c r="C372" s="93">
        <v>143508.54988567706</v>
      </c>
      <c r="D372" s="57">
        <v>44194.985531764592</v>
      </c>
      <c r="E372" s="57">
        <v>54561.084454333315</v>
      </c>
      <c r="F372" s="57">
        <v>10296.400833333331</v>
      </c>
      <c r="G372" s="57">
        <v>0.91333333333333322</v>
      </c>
      <c r="H372" s="57">
        <v>511.5061075979167</v>
      </c>
      <c r="I372" s="57">
        <v>604.78288400000008</v>
      </c>
      <c r="J372" s="57">
        <v>0</v>
      </c>
      <c r="K372" s="342">
        <v>0</v>
      </c>
      <c r="L372" s="342">
        <v>138737.65666666668</v>
      </c>
      <c r="M372" s="347">
        <v>392415.87969670619</v>
      </c>
      <c r="N372" s="348">
        <v>121201.93705962707</v>
      </c>
      <c r="O372" s="342">
        <v>49297.300830252083</v>
      </c>
      <c r="P372" s="342">
        <v>62945.570384666666</v>
      </c>
      <c r="Q372" s="342">
        <v>10296.400833333331</v>
      </c>
      <c r="R372" s="342">
        <v>0.91333333333333322</v>
      </c>
      <c r="S372" s="342">
        <v>657.65070976874983</v>
      </c>
      <c r="T372" s="342">
        <v>604.78288400000008</v>
      </c>
      <c r="U372" s="342">
        <v>0</v>
      </c>
      <c r="V372" s="342">
        <v>0</v>
      </c>
      <c r="W372" s="348">
        <v>138737.65666666668</v>
      </c>
      <c r="X372" s="343">
        <v>383742.21270164789</v>
      </c>
    </row>
    <row r="373" spans="1:24">
      <c r="A373" s="60">
        <v>362</v>
      </c>
      <c r="B373" s="94" t="s">
        <v>42</v>
      </c>
      <c r="C373" s="93">
        <v>153801.20836072919</v>
      </c>
      <c r="D373" s="57">
        <v>45923.561058534171</v>
      </c>
      <c r="E373" s="57">
        <v>54813.727261200002</v>
      </c>
      <c r="F373" s="57">
        <v>12845.941666666668</v>
      </c>
      <c r="G373" s="57">
        <v>1.0058333333333334</v>
      </c>
      <c r="H373" s="57">
        <v>629.1838575341668</v>
      </c>
      <c r="I373" s="57">
        <v>704.86511466666673</v>
      </c>
      <c r="J373" s="57">
        <v>0</v>
      </c>
      <c r="K373" s="342">
        <v>0</v>
      </c>
      <c r="L373" s="342">
        <v>166009.66333333333</v>
      </c>
      <c r="M373" s="347">
        <v>434729.15648599749</v>
      </c>
      <c r="N373" s="348">
        <v>129838.25616346917</v>
      </c>
      <c r="O373" s="342">
        <v>50963.962675219169</v>
      </c>
      <c r="P373" s="342">
        <v>63237.083228266674</v>
      </c>
      <c r="Q373" s="342">
        <v>12845.941666666668</v>
      </c>
      <c r="R373" s="342">
        <v>1.0058333333333334</v>
      </c>
      <c r="S373" s="342">
        <v>808.95067397249989</v>
      </c>
      <c r="T373" s="342">
        <v>704.86511466666673</v>
      </c>
      <c r="U373" s="342">
        <v>0</v>
      </c>
      <c r="V373" s="342">
        <v>0</v>
      </c>
      <c r="W373" s="348">
        <v>166009.66333333333</v>
      </c>
      <c r="X373" s="343">
        <v>424409.72868892748</v>
      </c>
    </row>
    <row r="374" spans="1:24">
      <c r="A374" s="60">
        <v>363</v>
      </c>
      <c r="B374" s="94" t="s">
        <v>42</v>
      </c>
      <c r="C374" s="93">
        <v>706.86183636458338</v>
      </c>
      <c r="D374" s="57">
        <v>38203.447334109747</v>
      </c>
      <c r="E374" s="57">
        <v>54873.80000000001</v>
      </c>
      <c r="F374" s="57">
        <v>59.128333333333337</v>
      </c>
      <c r="G374" s="57">
        <v>1.6666666666666668E-3</v>
      </c>
      <c r="H374" s="57">
        <v>2.9164521697500008</v>
      </c>
      <c r="I374" s="57">
        <v>7.9953642666666669</v>
      </c>
      <c r="J374" s="57">
        <v>4.4033333333333333</v>
      </c>
      <c r="K374" s="342">
        <v>0</v>
      </c>
      <c r="L374" s="342">
        <v>806.90083333333325</v>
      </c>
      <c r="M374" s="347">
        <v>94665.455153577423</v>
      </c>
      <c r="N374" s="348">
        <v>596.71217178258337</v>
      </c>
      <c r="O374" s="342">
        <v>43789.947517964254</v>
      </c>
      <c r="P374" s="342">
        <v>63306.400000000016</v>
      </c>
      <c r="Q374" s="342">
        <v>59.128333333333337</v>
      </c>
      <c r="R374" s="342">
        <v>1.6666666666666668E-3</v>
      </c>
      <c r="S374" s="342">
        <v>3.7497242182499995</v>
      </c>
      <c r="T374" s="342">
        <v>7.9953642666666669</v>
      </c>
      <c r="U374" s="342">
        <v>13.209999999999999</v>
      </c>
      <c r="V374" s="342">
        <v>0</v>
      </c>
      <c r="W374" s="348">
        <v>806.90083333333325</v>
      </c>
      <c r="X374" s="343">
        <v>108584.04561156509</v>
      </c>
    </row>
    <row r="375" spans="1:24">
      <c r="A375" s="60">
        <v>364</v>
      </c>
      <c r="B375" s="94" t="s">
        <v>42</v>
      </c>
      <c r="C375" s="93">
        <v>70385.351979166662</v>
      </c>
      <c r="D375" s="57">
        <v>42287.064801500004</v>
      </c>
      <c r="E375" s="57">
        <v>54873.80000000001</v>
      </c>
      <c r="F375" s="57">
        <v>6831.9899999999989</v>
      </c>
      <c r="G375" s="57">
        <v>0.48666666666666664</v>
      </c>
      <c r="H375" s="57">
        <v>331.48337483333336</v>
      </c>
      <c r="I375" s="57">
        <v>408.6241333333333</v>
      </c>
      <c r="J375" s="57">
        <v>41.58</v>
      </c>
      <c r="K375" s="342">
        <v>0</v>
      </c>
      <c r="L375" s="342">
        <v>87483.877500000002</v>
      </c>
      <c r="M375" s="347">
        <v>262644.25845550001</v>
      </c>
      <c r="N375" s="348">
        <v>59388.619951166671</v>
      </c>
      <c r="O375" s="342">
        <v>47591.936194499991</v>
      </c>
      <c r="P375" s="342">
        <v>63306.400000000016</v>
      </c>
      <c r="Q375" s="342">
        <v>6831.9899999999989</v>
      </c>
      <c r="R375" s="342">
        <v>0.48666666666666664</v>
      </c>
      <c r="S375" s="342">
        <v>426.19291049999993</v>
      </c>
      <c r="T375" s="342">
        <v>408.6241333333333</v>
      </c>
      <c r="U375" s="342">
        <v>124.74000000000001</v>
      </c>
      <c r="V375" s="342">
        <v>0</v>
      </c>
      <c r="W375" s="348">
        <v>87483.877500000002</v>
      </c>
      <c r="X375" s="343">
        <v>265562.86735616665</v>
      </c>
    </row>
    <row r="376" spans="1:24">
      <c r="A376" s="60">
        <v>365</v>
      </c>
      <c r="B376" s="94" t="s">
        <v>42</v>
      </c>
      <c r="C376" s="93">
        <v>109538.79384232295</v>
      </c>
      <c r="D376" s="57">
        <v>43005.069707056748</v>
      </c>
      <c r="E376" s="57">
        <v>54954.919046033341</v>
      </c>
      <c r="F376" s="57">
        <v>8158.8658333333324</v>
      </c>
      <c r="G376" s="57">
        <v>0.75499999999999989</v>
      </c>
      <c r="H376" s="57">
        <v>373.74603983675001</v>
      </c>
      <c r="I376" s="57">
        <v>495.0099560000001</v>
      </c>
      <c r="J376" s="57">
        <v>0</v>
      </c>
      <c r="K376" s="342">
        <v>0</v>
      </c>
      <c r="L376" s="342">
        <v>99651.345000000016</v>
      </c>
      <c r="M376" s="347">
        <v>316178.50442458317</v>
      </c>
      <c r="N376" s="348">
        <v>92523.987648596929</v>
      </c>
      <c r="O376" s="342">
        <v>48301.939822125256</v>
      </c>
      <c r="P376" s="342">
        <v>63400.709954933322</v>
      </c>
      <c r="Q376" s="342">
        <v>8158.8658333333324</v>
      </c>
      <c r="R376" s="342">
        <v>0.75499999999999989</v>
      </c>
      <c r="S376" s="342">
        <v>480.53062264724991</v>
      </c>
      <c r="T376" s="342">
        <v>495.0099560000001</v>
      </c>
      <c r="U376" s="342">
        <v>0</v>
      </c>
      <c r="V376" s="342">
        <v>0</v>
      </c>
      <c r="W376" s="348">
        <v>99651.345000000016</v>
      </c>
      <c r="X376" s="343">
        <v>313013.1438376361</v>
      </c>
    </row>
    <row r="377" spans="1:24">
      <c r="A377" s="60">
        <v>366</v>
      </c>
      <c r="B377" s="94" t="s">
        <v>42</v>
      </c>
      <c r="C377" s="93">
        <v>163674.08015885417</v>
      </c>
      <c r="D377" s="57">
        <v>45788.98152216251</v>
      </c>
      <c r="E377" s="57">
        <v>55550.765405066668</v>
      </c>
      <c r="F377" s="57">
        <v>11024.939166666665</v>
      </c>
      <c r="G377" s="57">
        <v>1.1675</v>
      </c>
      <c r="H377" s="57">
        <v>547.19469889583331</v>
      </c>
      <c r="I377" s="57">
        <v>699.99486466666656</v>
      </c>
      <c r="J377" s="57">
        <v>0</v>
      </c>
      <c r="K377" s="342">
        <v>0</v>
      </c>
      <c r="L377" s="342">
        <v>148234.36083333331</v>
      </c>
      <c r="M377" s="347">
        <v>425521.48414964578</v>
      </c>
      <c r="N377" s="348">
        <v>138258.22004835415</v>
      </c>
      <c r="O377" s="342">
        <v>51029.170536537502</v>
      </c>
      <c r="P377" s="342">
        <v>64088.234938866684</v>
      </c>
      <c r="Q377" s="342">
        <v>11024.939166666665</v>
      </c>
      <c r="R377" s="342">
        <v>1.1675</v>
      </c>
      <c r="S377" s="342">
        <v>703.53604143749999</v>
      </c>
      <c r="T377" s="342">
        <v>699.99486466666656</v>
      </c>
      <c r="U377" s="342">
        <v>0</v>
      </c>
      <c r="V377" s="342">
        <v>0</v>
      </c>
      <c r="W377" s="348">
        <v>148234.36083333331</v>
      </c>
      <c r="X377" s="343">
        <v>414039.6239298624</v>
      </c>
    </row>
    <row r="378" spans="1:24">
      <c r="A378" s="60">
        <v>367</v>
      </c>
      <c r="B378" s="94" t="s">
        <v>42</v>
      </c>
      <c r="C378" s="93">
        <v>154014.30921135415</v>
      </c>
      <c r="D378" s="57">
        <v>45807.518049769169</v>
      </c>
      <c r="E378" s="57">
        <v>55696.911003000008</v>
      </c>
      <c r="F378" s="57">
        <v>10984.915000000001</v>
      </c>
      <c r="G378" s="57">
        <v>1.0083333333333333</v>
      </c>
      <c r="H378" s="57">
        <v>544.73752916916681</v>
      </c>
      <c r="I378" s="57">
        <v>654.84011466666664</v>
      </c>
      <c r="J378" s="57">
        <v>0</v>
      </c>
      <c r="K378" s="342">
        <v>0</v>
      </c>
      <c r="L378" s="342">
        <v>147579.15833333333</v>
      </c>
      <c r="M378" s="347">
        <v>415283.39757462585</v>
      </c>
      <c r="N378" s="348">
        <v>130077.64568277418</v>
      </c>
      <c r="O378" s="342">
        <v>51056.999582624172</v>
      </c>
      <c r="P378" s="342">
        <v>64256.171870666665</v>
      </c>
      <c r="Q378" s="342">
        <v>10984.915000000001</v>
      </c>
      <c r="R378" s="342">
        <v>1.0083333333333333</v>
      </c>
      <c r="S378" s="342">
        <v>700.37682321749992</v>
      </c>
      <c r="T378" s="342">
        <v>654.84011466666664</v>
      </c>
      <c r="U378" s="342">
        <v>0</v>
      </c>
      <c r="V378" s="342">
        <v>0</v>
      </c>
      <c r="W378" s="348">
        <v>147579.15833333333</v>
      </c>
      <c r="X378" s="343">
        <v>405311.11574061587</v>
      </c>
    </row>
    <row r="379" spans="1:24">
      <c r="A379" s="60">
        <v>368</v>
      </c>
      <c r="B379" s="94" t="s">
        <v>42</v>
      </c>
      <c r="C379" s="93">
        <v>112991.65256094791</v>
      </c>
      <c r="D379" s="57">
        <v>45618.891950419762</v>
      </c>
      <c r="E379" s="57">
        <v>56812.5</v>
      </c>
      <c r="F379" s="57">
        <v>8231.3566666666666</v>
      </c>
      <c r="G379" s="57">
        <v>0.79916666666666669</v>
      </c>
      <c r="H379" s="57">
        <v>428.95452474641661</v>
      </c>
      <c r="I379" s="57">
        <v>578.87507066666683</v>
      </c>
      <c r="J379" s="57">
        <v>54.889999999999993</v>
      </c>
      <c r="K379" s="342">
        <v>0</v>
      </c>
      <c r="L379" s="342">
        <v>113709.72583333333</v>
      </c>
      <c r="M379" s="347">
        <v>338427.64577344747</v>
      </c>
      <c r="N379" s="348">
        <v>95410.228133245939</v>
      </c>
      <c r="O379" s="342">
        <v>51150.716643494263</v>
      </c>
      <c r="P379" s="342">
        <v>65543.900000000009</v>
      </c>
      <c r="Q379" s="342">
        <v>8231.3566666666666</v>
      </c>
      <c r="R379" s="342">
        <v>0.79916666666666669</v>
      </c>
      <c r="S379" s="342">
        <v>551.51296038825001</v>
      </c>
      <c r="T379" s="342">
        <v>578.87507066666683</v>
      </c>
      <c r="U379" s="342">
        <v>164.67</v>
      </c>
      <c r="V379" s="342">
        <v>0</v>
      </c>
      <c r="W379" s="348">
        <v>113709.72583333333</v>
      </c>
      <c r="X379" s="343">
        <v>335341.78447446181</v>
      </c>
    </row>
    <row r="380" spans="1:24">
      <c r="A380" s="60">
        <v>369</v>
      </c>
      <c r="B380" s="94" t="s">
        <v>42</v>
      </c>
      <c r="C380" s="93">
        <v>159577.51998802082</v>
      </c>
      <c r="D380" s="57">
        <v>47215.40794712917</v>
      </c>
      <c r="E380" s="57">
        <v>56751.456959366682</v>
      </c>
      <c r="F380" s="57">
        <v>11161.016666666668</v>
      </c>
      <c r="G380" s="57">
        <v>1.115</v>
      </c>
      <c r="H380" s="57">
        <v>556.28743732916666</v>
      </c>
      <c r="I380" s="57">
        <v>694.46051266666666</v>
      </c>
      <c r="J380" s="57">
        <v>0</v>
      </c>
      <c r="K380" s="342">
        <v>0</v>
      </c>
      <c r="L380" s="342">
        <v>150949.83583333335</v>
      </c>
      <c r="M380" s="347">
        <v>426907.1003445125</v>
      </c>
      <c r="N380" s="348">
        <v>134781.89757432081</v>
      </c>
      <c r="O380" s="342">
        <v>52640.132877204167</v>
      </c>
      <c r="P380" s="342">
        <v>65473.983033933349</v>
      </c>
      <c r="Q380" s="342">
        <v>11161.016666666668</v>
      </c>
      <c r="R380" s="342">
        <v>1.115</v>
      </c>
      <c r="S380" s="342">
        <v>715.22670513749983</v>
      </c>
      <c r="T380" s="342">
        <v>694.46051266666666</v>
      </c>
      <c r="U380" s="342">
        <v>0</v>
      </c>
      <c r="V380" s="342">
        <v>0</v>
      </c>
      <c r="W380" s="348">
        <v>150949.83583333335</v>
      </c>
      <c r="X380" s="343">
        <v>416417.6682032625</v>
      </c>
    </row>
    <row r="381" spans="1:24">
      <c r="A381" s="60">
        <v>370</v>
      </c>
      <c r="B381" s="94" t="s">
        <v>42</v>
      </c>
      <c r="C381" s="93">
        <v>1175.1355456562499</v>
      </c>
      <c r="D381" s="57">
        <v>41353.18980817675</v>
      </c>
      <c r="E381" s="57">
        <v>19879.484997300005</v>
      </c>
      <c r="F381" s="57">
        <v>1763.79</v>
      </c>
      <c r="G381" s="57">
        <v>0</v>
      </c>
      <c r="H381" s="57">
        <v>65.80759055675</v>
      </c>
      <c r="I381" s="57">
        <v>477.25875533333328</v>
      </c>
      <c r="J381" s="57">
        <v>558.08000000000004</v>
      </c>
      <c r="K381" s="342">
        <v>-18928.513807300002</v>
      </c>
      <c r="L381" s="342">
        <v>14039.353333333333</v>
      </c>
      <c r="M381" s="347">
        <v>60383.586223056438</v>
      </c>
      <c r="N381" s="348">
        <v>949.50952089024997</v>
      </c>
      <c r="O381" s="342">
        <v>47232.554497485253</v>
      </c>
      <c r="P381" s="342">
        <v>22943.949371799998</v>
      </c>
      <c r="Q381" s="342">
        <v>1763.79</v>
      </c>
      <c r="R381" s="342">
        <v>0</v>
      </c>
      <c r="S381" s="342">
        <v>84.609759287250014</v>
      </c>
      <c r="T381" s="342">
        <v>477.25875533333328</v>
      </c>
      <c r="U381" s="342">
        <v>1674.24</v>
      </c>
      <c r="V381" s="342">
        <v>-21845.744301799994</v>
      </c>
      <c r="W381" s="348">
        <v>14039.353333333333</v>
      </c>
      <c r="X381" s="343">
        <v>67319.520936329427</v>
      </c>
    </row>
    <row r="382" spans="1:24">
      <c r="A382" s="60">
        <v>371</v>
      </c>
      <c r="B382" s="94" t="s">
        <v>42</v>
      </c>
      <c r="C382" s="93">
        <v>125453.93880050001</v>
      </c>
      <c r="D382" s="57">
        <v>47393.461927148011</v>
      </c>
      <c r="E382" s="57">
        <v>57232.349999999984</v>
      </c>
      <c r="F382" s="57">
        <v>10881.897499999999</v>
      </c>
      <c r="G382" s="57">
        <v>0.91250000000000009</v>
      </c>
      <c r="H382" s="57">
        <v>520.55394816133332</v>
      </c>
      <c r="I382" s="57">
        <v>543.73815466666656</v>
      </c>
      <c r="J382" s="57">
        <v>0</v>
      </c>
      <c r="K382" s="342">
        <v>0</v>
      </c>
      <c r="L382" s="342">
        <v>137580.89666666667</v>
      </c>
      <c r="M382" s="347">
        <v>379607.74949714268</v>
      </c>
      <c r="N382" s="348">
        <v>105902.50960680401</v>
      </c>
      <c r="O382" s="342">
        <v>52939.922828724004</v>
      </c>
      <c r="P382" s="342">
        <v>66029.63</v>
      </c>
      <c r="Q382" s="342">
        <v>10881.897499999999</v>
      </c>
      <c r="R382" s="342">
        <v>0.91250000000000009</v>
      </c>
      <c r="S382" s="342">
        <v>669.28364763599996</v>
      </c>
      <c r="T382" s="342">
        <v>543.73815466666656</v>
      </c>
      <c r="U382" s="342">
        <v>0</v>
      </c>
      <c r="V382" s="342">
        <v>0</v>
      </c>
      <c r="W382" s="348">
        <v>137580.89666666667</v>
      </c>
      <c r="X382" s="343">
        <v>374548.79090449738</v>
      </c>
    </row>
    <row r="383" spans="1:24">
      <c r="A383" s="60">
        <v>372</v>
      </c>
      <c r="B383" s="94" t="s">
        <v>42</v>
      </c>
      <c r="C383" s="93">
        <v>137040.35299770834</v>
      </c>
      <c r="D383" s="57">
        <v>47713.112176404997</v>
      </c>
      <c r="E383" s="57">
        <v>57570.173749999994</v>
      </c>
      <c r="F383" s="57">
        <v>10148.116666666667</v>
      </c>
      <c r="G383" s="57">
        <v>0.90166666666666651</v>
      </c>
      <c r="H383" s="57">
        <v>505.09032453833339</v>
      </c>
      <c r="I383" s="57">
        <v>620.9423773333333</v>
      </c>
      <c r="J383" s="57">
        <v>0</v>
      </c>
      <c r="K383" s="342">
        <v>0</v>
      </c>
      <c r="L383" s="342">
        <v>136592.98583333337</v>
      </c>
      <c r="M383" s="347">
        <v>390191.67579265172</v>
      </c>
      <c r="N383" s="348">
        <v>115727.53874214833</v>
      </c>
      <c r="O383" s="342">
        <v>53347.778862514999</v>
      </c>
      <c r="P383" s="342">
        <v>66420.462749999992</v>
      </c>
      <c r="Q383" s="342">
        <v>10148.116666666667</v>
      </c>
      <c r="R383" s="342">
        <v>0.90166666666666651</v>
      </c>
      <c r="S383" s="342">
        <v>649.40184583500002</v>
      </c>
      <c r="T383" s="342">
        <v>620.9423773333333</v>
      </c>
      <c r="U383" s="342">
        <v>0</v>
      </c>
      <c r="V383" s="342">
        <v>0</v>
      </c>
      <c r="W383" s="348">
        <v>136592.98583333337</v>
      </c>
      <c r="X383" s="343">
        <v>383508.12874449836</v>
      </c>
    </row>
    <row r="384" spans="1:24">
      <c r="A384" s="60">
        <v>373</v>
      </c>
      <c r="B384" s="94" t="s">
        <v>42</v>
      </c>
      <c r="C384" s="93">
        <v>138652.55507572921</v>
      </c>
      <c r="D384" s="57">
        <v>51892.0323467075</v>
      </c>
      <c r="E384" s="57">
        <v>60591.150000000016</v>
      </c>
      <c r="F384" s="57">
        <v>9552.135000000002</v>
      </c>
      <c r="G384" s="57">
        <v>0.89166666666666672</v>
      </c>
      <c r="H384" s="57">
        <v>473.05133824083333</v>
      </c>
      <c r="I384" s="57">
        <v>592.89952000000005</v>
      </c>
      <c r="J384" s="57">
        <v>0</v>
      </c>
      <c r="K384" s="342">
        <v>0</v>
      </c>
      <c r="L384" s="342">
        <v>128812.83666666667</v>
      </c>
      <c r="M384" s="347">
        <v>390567.55161401094</v>
      </c>
      <c r="N384" s="348">
        <v>117115.49117318918</v>
      </c>
      <c r="O384" s="342">
        <v>58224.409771072496</v>
      </c>
      <c r="P384" s="342">
        <v>69915.469999999987</v>
      </c>
      <c r="Q384" s="342">
        <v>9552.135000000002</v>
      </c>
      <c r="R384" s="342">
        <v>0.89166666666666672</v>
      </c>
      <c r="S384" s="342">
        <v>608.20886345249994</v>
      </c>
      <c r="T384" s="342">
        <v>592.89952000000005</v>
      </c>
      <c r="U384" s="342">
        <v>0</v>
      </c>
      <c r="V384" s="342">
        <v>0</v>
      </c>
      <c r="W384" s="348">
        <v>128812.83666666667</v>
      </c>
      <c r="X384" s="343">
        <v>384822.34266104753</v>
      </c>
    </row>
    <row r="385" spans="1:24">
      <c r="A385" s="60">
        <v>374</v>
      </c>
      <c r="B385" s="94" t="s">
        <v>42</v>
      </c>
      <c r="C385" s="93">
        <v>157570.13404861459</v>
      </c>
      <c r="D385" s="57">
        <v>52915.839990502427</v>
      </c>
      <c r="E385" s="57">
        <v>60605.248666666659</v>
      </c>
      <c r="F385" s="57">
        <v>11180.144166666665</v>
      </c>
      <c r="G385" s="57">
        <v>1.0591666666666666</v>
      </c>
      <c r="H385" s="57">
        <v>553.70795938908338</v>
      </c>
      <c r="I385" s="57">
        <v>727.47644533333323</v>
      </c>
      <c r="J385" s="57">
        <v>0</v>
      </c>
      <c r="K385" s="342">
        <v>0</v>
      </c>
      <c r="L385" s="342">
        <v>150654.48499999999</v>
      </c>
      <c r="M385" s="347">
        <v>434208.09544383938</v>
      </c>
      <c r="N385" s="348">
        <v>133083.34435928057</v>
      </c>
      <c r="O385" s="342">
        <v>59182.211168168935</v>
      </c>
      <c r="P385" s="342">
        <v>69931.780933333343</v>
      </c>
      <c r="Q385" s="342">
        <v>11180.144166666665</v>
      </c>
      <c r="R385" s="342">
        <v>1.0591666666666666</v>
      </c>
      <c r="S385" s="342">
        <v>711.91023350025</v>
      </c>
      <c r="T385" s="342">
        <v>727.47644533333323</v>
      </c>
      <c r="U385" s="342">
        <v>0</v>
      </c>
      <c r="V385" s="342">
        <v>0</v>
      </c>
      <c r="W385" s="348">
        <v>150654.48499999999</v>
      </c>
      <c r="X385" s="343">
        <v>425472.41147294972</v>
      </c>
    </row>
    <row r="386" spans="1:24">
      <c r="A386" s="60">
        <v>375</v>
      </c>
      <c r="B386" s="94" t="s">
        <v>42</v>
      </c>
      <c r="C386" s="93">
        <v>198392.59667889585</v>
      </c>
      <c r="D386" s="57">
        <v>55718.676252911508</v>
      </c>
      <c r="E386" s="57">
        <v>60857.924089500004</v>
      </c>
      <c r="F386" s="57">
        <v>15087.969166666668</v>
      </c>
      <c r="G386" s="57">
        <v>1.43</v>
      </c>
      <c r="H386" s="57">
        <v>748.42097001816683</v>
      </c>
      <c r="I386" s="57">
        <v>848.75285399999984</v>
      </c>
      <c r="J386" s="57">
        <v>0</v>
      </c>
      <c r="K386" s="342">
        <v>0</v>
      </c>
      <c r="L386" s="342">
        <v>200899.44000000003</v>
      </c>
      <c r="M386" s="347">
        <v>532555.21001199225</v>
      </c>
      <c r="N386" s="348">
        <v>167526.15152454784</v>
      </c>
      <c r="O386" s="342">
        <v>61874.21038482451</v>
      </c>
      <c r="P386" s="342">
        <v>70224.104461100011</v>
      </c>
      <c r="Q386" s="342">
        <v>15087.969166666668</v>
      </c>
      <c r="R386" s="342">
        <v>1.43</v>
      </c>
      <c r="S386" s="342">
        <v>962.2555328804998</v>
      </c>
      <c r="T386" s="342">
        <v>848.75285399999984</v>
      </c>
      <c r="U386" s="342">
        <v>0</v>
      </c>
      <c r="V386" s="342">
        <v>0</v>
      </c>
      <c r="W386" s="348">
        <v>200899.44000000003</v>
      </c>
      <c r="X386" s="343">
        <v>517424.31392401957</v>
      </c>
    </row>
    <row r="387" spans="1:24">
      <c r="A387" s="60">
        <v>376</v>
      </c>
      <c r="B387" s="94" t="s">
        <v>42</v>
      </c>
      <c r="C387" s="93">
        <v>229.86351761458332</v>
      </c>
      <c r="D387" s="57">
        <v>46762.647852926428</v>
      </c>
      <c r="E387" s="57">
        <v>20531.02716683333</v>
      </c>
      <c r="F387" s="57">
        <v>271.21916666666669</v>
      </c>
      <c r="G387" s="57">
        <v>5.8333333333333336E-3</v>
      </c>
      <c r="H387" s="57">
        <v>12.872356986416667</v>
      </c>
      <c r="I387" s="57">
        <v>240.51619800000003</v>
      </c>
      <c r="J387" s="57">
        <v>401.18</v>
      </c>
      <c r="K387" s="342">
        <v>-20303.089196833331</v>
      </c>
      <c r="L387" s="342">
        <v>4441.8633333333337</v>
      </c>
      <c r="M387" s="347">
        <v>52588.106228860757</v>
      </c>
      <c r="N387" s="348">
        <v>185.72972223258333</v>
      </c>
      <c r="O387" s="342">
        <v>53575.858326580921</v>
      </c>
      <c r="P387" s="342">
        <v>23692.308887666662</v>
      </c>
      <c r="Q387" s="342">
        <v>271.21916666666669</v>
      </c>
      <c r="R387" s="342">
        <v>5.8333333333333336E-3</v>
      </c>
      <c r="S387" s="342">
        <v>16.550173268249999</v>
      </c>
      <c r="T387" s="342">
        <v>240.51619800000003</v>
      </c>
      <c r="U387" s="342">
        <v>1203.54</v>
      </c>
      <c r="V387" s="342">
        <v>-23429.080477666663</v>
      </c>
      <c r="W387" s="348">
        <v>4441.8633333333337</v>
      </c>
      <c r="X387" s="343">
        <v>60198.511163415074</v>
      </c>
    </row>
    <row r="388" spans="1:24">
      <c r="A388" s="60">
        <v>377</v>
      </c>
      <c r="B388" s="94" t="s">
        <v>42</v>
      </c>
      <c r="C388" s="93">
        <v>150424.68719146875</v>
      </c>
      <c r="D388" s="57">
        <v>53134.722579262256</v>
      </c>
      <c r="E388" s="57">
        <v>61150.94999999999</v>
      </c>
      <c r="F388" s="57">
        <v>10309.883333333333</v>
      </c>
      <c r="G388" s="57">
        <v>1.0675000000000001</v>
      </c>
      <c r="H388" s="57">
        <v>504.79515005558329</v>
      </c>
      <c r="I388" s="57">
        <v>684.71861733333333</v>
      </c>
      <c r="J388" s="57">
        <v>10.063333333333334</v>
      </c>
      <c r="K388" s="342">
        <v>0</v>
      </c>
      <c r="L388" s="342">
        <v>137390.17083333337</v>
      </c>
      <c r="M388" s="347">
        <v>413611.05853812001</v>
      </c>
      <c r="N388" s="348">
        <v>127064.91536270674</v>
      </c>
      <c r="O388" s="342">
        <v>59564.091022071749</v>
      </c>
      <c r="P388" s="342">
        <v>70563.11</v>
      </c>
      <c r="Q388" s="342">
        <v>10309.883333333333</v>
      </c>
      <c r="R388" s="342">
        <v>1.0675000000000001</v>
      </c>
      <c r="S388" s="342">
        <v>649.02233578574987</v>
      </c>
      <c r="T388" s="342">
        <v>684.71861733333333</v>
      </c>
      <c r="U388" s="342">
        <v>30.19</v>
      </c>
      <c r="V388" s="342">
        <v>0</v>
      </c>
      <c r="W388" s="348">
        <v>137390.17083333337</v>
      </c>
      <c r="X388" s="343">
        <v>406257.16900456429</v>
      </c>
    </row>
    <row r="389" spans="1:24">
      <c r="A389" s="60">
        <v>378</v>
      </c>
      <c r="B389" s="94" t="s">
        <v>42</v>
      </c>
      <c r="C389" s="93">
        <v>170579.30717218749</v>
      </c>
      <c r="D389" s="57">
        <v>55996.543683442498</v>
      </c>
      <c r="E389" s="57">
        <v>61202.121318000012</v>
      </c>
      <c r="F389" s="57">
        <v>14982.543333333335</v>
      </c>
      <c r="G389" s="57">
        <v>1.2633333333333334</v>
      </c>
      <c r="H389" s="57">
        <v>728.81854764249999</v>
      </c>
      <c r="I389" s="57">
        <v>800.22493933333351</v>
      </c>
      <c r="J389" s="57">
        <v>0</v>
      </c>
      <c r="K389" s="342">
        <v>0</v>
      </c>
      <c r="L389" s="342">
        <v>191794.2583333333</v>
      </c>
      <c r="M389" s="347">
        <v>496085.08066060574</v>
      </c>
      <c r="N389" s="348">
        <v>143980.63432312754</v>
      </c>
      <c r="O389" s="342">
        <v>62245.245193177492</v>
      </c>
      <c r="P389" s="342">
        <v>70622.3107724</v>
      </c>
      <c r="Q389" s="342">
        <v>14982.543333333335</v>
      </c>
      <c r="R389" s="342">
        <v>1.2633333333333334</v>
      </c>
      <c r="S389" s="342">
        <v>937.05241839749999</v>
      </c>
      <c r="T389" s="342">
        <v>800.22493933333351</v>
      </c>
      <c r="U389" s="342">
        <v>0</v>
      </c>
      <c r="V389" s="342">
        <v>0</v>
      </c>
      <c r="W389" s="348">
        <v>191794.2583333333</v>
      </c>
      <c r="X389" s="343">
        <v>485363.53264643584</v>
      </c>
    </row>
    <row r="390" spans="1:24">
      <c r="A390" s="60">
        <v>379</v>
      </c>
      <c r="B390" s="94" t="s">
        <v>42</v>
      </c>
      <c r="C390" s="93">
        <v>202664.65891166663</v>
      </c>
      <c r="D390" s="57">
        <v>56473.223190519995</v>
      </c>
      <c r="E390" s="57">
        <v>61667.522554999996</v>
      </c>
      <c r="F390" s="57">
        <v>14378.029166666667</v>
      </c>
      <c r="G390" s="57">
        <v>1.37</v>
      </c>
      <c r="H390" s="57">
        <v>710.43705105333345</v>
      </c>
      <c r="I390" s="57">
        <v>838.49762933333329</v>
      </c>
      <c r="J390" s="57">
        <v>0</v>
      </c>
      <c r="K390" s="342">
        <v>0</v>
      </c>
      <c r="L390" s="342">
        <v>192181.5275</v>
      </c>
      <c r="M390" s="347">
        <v>528915.26600423991</v>
      </c>
      <c r="N390" s="348">
        <v>171171.27793662666</v>
      </c>
      <c r="O390" s="342">
        <v>62840.936491759989</v>
      </c>
      <c r="P390" s="342">
        <v>71160.739598999979</v>
      </c>
      <c r="Q390" s="342">
        <v>14378.029166666667</v>
      </c>
      <c r="R390" s="342">
        <v>1.37</v>
      </c>
      <c r="S390" s="342">
        <v>913.41906563999999</v>
      </c>
      <c r="T390" s="342">
        <v>838.49762933333329</v>
      </c>
      <c r="U390" s="342">
        <v>0</v>
      </c>
      <c r="V390" s="342">
        <v>0</v>
      </c>
      <c r="W390" s="348">
        <v>192181.5275</v>
      </c>
      <c r="X390" s="343">
        <v>513485.79738902661</v>
      </c>
    </row>
    <row r="391" spans="1:24">
      <c r="A391" s="60">
        <v>380</v>
      </c>
      <c r="B391" s="94" t="s">
        <v>42</v>
      </c>
      <c r="C391" s="93">
        <v>162648.40482250004</v>
      </c>
      <c r="D391" s="57">
        <v>56344.948248459994</v>
      </c>
      <c r="E391" s="57">
        <v>34860.123629999995</v>
      </c>
      <c r="F391" s="57">
        <v>11650.858333333332</v>
      </c>
      <c r="G391" s="57">
        <v>1.2583333333333333</v>
      </c>
      <c r="H391" s="57">
        <v>579.02138872666671</v>
      </c>
      <c r="I391" s="57">
        <v>736.39092333333338</v>
      </c>
      <c r="J391" s="57">
        <v>0</v>
      </c>
      <c r="K391" s="342">
        <v>0</v>
      </c>
      <c r="L391" s="342">
        <v>156292.43499999997</v>
      </c>
      <c r="M391" s="347">
        <v>423113.44067968673</v>
      </c>
      <c r="N391" s="348">
        <v>137367.23183258</v>
      </c>
      <c r="O391" s="342">
        <v>63045.692650980003</v>
      </c>
      <c r="P391" s="342">
        <v>40250.636100000003</v>
      </c>
      <c r="Q391" s="342">
        <v>11650.858333333332</v>
      </c>
      <c r="R391" s="342">
        <v>1.2583333333333333</v>
      </c>
      <c r="S391" s="342">
        <v>744.4560712199999</v>
      </c>
      <c r="T391" s="342">
        <v>736.39092333333338</v>
      </c>
      <c r="U391" s="342">
        <v>0</v>
      </c>
      <c r="V391" s="342">
        <v>0</v>
      </c>
      <c r="W391" s="348">
        <v>156292.43499999997</v>
      </c>
      <c r="X391" s="343">
        <v>410088.95924477995</v>
      </c>
    </row>
    <row r="392" spans="1:24">
      <c r="A392" s="60">
        <v>381</v>
      </c>
      <c r="B392" s="94" t="s">
        <v>42</v>
      </c>
      <c r="C392" s="93">
        <v>190719.25131979163</v>
      </c>
      <c r="D392" s="57">
        <v>59223.483658708341</v>
      </c>
      <c r="E392" s="57">
        <v>62983.599344833325</v>
      </c>
      <c r="F392" s="57">
        <v>15788.085833333333</v>
      </c>
      <c r="G392" s="57">
        <v>1.2424999999999999</v>
      </c>
      <c r="H392" s="57">
        <v>771.28523657500034</v>
      </c>
      <c r="I392" s="57">
        <v>819.50401466666665</v>
      </c>
      <c r="J392" s="57">
        <v>0</v>
      </c>
      <c r="K392" s="342">
        <v>0</v>
      </c>
      <c r="L392" s="342">
        <v>205955.32333333333</v>
      </c>
      <c r="M392" s="347">
        <v>536261.77524124156</v>
      </c>
      <c r="N392" s="348">
        <v>161010.51839439166</v>
      </c>
      <c r="O392" s="342">
        <v>65831.032685858328</v>
      </c>
      <c r="P392" s="342">
        <v>72683.326187366663</v>
      </c>
      <c r="Q392" s="342">
        <v>15788.085833333333</v>
      </c>
      <c r="R392" s="342">
        <v>1.2424999999999999</v>
      </c>
      <c r="S392" s="342">
        <v>991.65244702500001</v>
      </c>
      <c r="T392" s="342">
        <v>819.50401466666665</v>
      </c>
      <c r="U392" s="342">
        <v>0</v>
      </c>
      <c r="V392" s="342">
        <v>0</v>
      </c>
      <c r="W392" s="348">
        <v>205955.32333333333</v>
      </c>
      <c r="X392" s="343">
        <v>523080.68539597502</v>
      </c>
    </row>
    <row r="393" spans="1:24">
      <c r="A393" s="60">
        <v>382</v>
      </c>
      <c r="B393" s="94" t="s">
        <v>42</v>
      </c>
      <c r="C393" s="93">
        <v>128267.34951471875</v>
      </c>
      <c r="D393" s="57">
        <v>56288.43458024424</v>
      </c>
      <c r="E393" s="57">
        <v>29719.504420000008</v>
      </c>
      <c r="F393" s="57">
        <v>10245.588333333331</v>
      </c>
      <c r="G393" s="57">
        <v>0.68583333333333341</v>
      </c>
      <c r="H393" s="57">
        <v>519.69243749091663</v>
      </c>
      <c r="I393" s="57">
        <v>686.36047999999994</v>
      </c>
      <c r="J393" s="57">
        <v>0</v>
      </c>
      <c r="K393" s="342">
        <v>0</v>
      </c>
      <c r="L393" s="342">
        <v>138110.77249999999</v>
      </c>
      <c r="M393" s="347">
        <v>363838.38809912058</v>
      </c>
      <c r="N393" s="348">
        <v>108286.20367189276</v>
      </c>
      <c r="O393" s="342">
        <v>63139.73391953775</v>
      </c>
      <c r="P393" s="342">
        <v>34309.054110000005</v>
      </c>
      <c r="Q393" s="342">
        <v>10245.588333333331</v>
      </c>
      <c r="R393" s="342">
        <v>0.68583333333333341</v>
      </c>
      <c r="S393" s="342">
        <v>668.17599105975</v>
      </c>
      <c r="T393" s="342">
        <v>686.36047999999994</v>
      </c>
      <c r="U393" s="342">
        <v>0</v>
      </c>
      <c r="V393" s="342">
        <v>0</v>
      </c>
      <c r="W393" s="348">
        <v>138110.77249999999</v>
      </c>
      <c r="X393" s="343">
        <v>355446.57483915688</v>
      </c>
    </row>
    <row r="394" spans="1:24">
      <c r="A394" s="60">
        <v>383</v>
      </c>
      <c r="B394" s="94" t="s">
        <v>42</v>
      </c>
      <c r="C394" s="93">
        <v>166293.462721875</v>
      </c>
      <c r="D394" s="57">
        <v>56802.261756025</v>
      </c>
      <c r="E394" s="57">
        <v>63241.024878000018</v>
      </c>
      <c r="F394" s="57">
        <v>11084.223333333333</v>
      </c>
      <c r="G394" s="57">
        <v>1.0275000000000001</v>
      </c>
      <c r="H394" s="57">
        <v>545.09266309166685</v>
      </c>
      <c r="I394" s="57">
        <v>764.81292799999994</v>
      </c>
      <c r="J394" s="57">
        <v>0</v>
      </c>
      <c r="K394" s="342">
        <v>0</v>
      </c>
      <c r="L394" s="342">
        <v>148097.99583333335</v>
      </c>
      <c r="M394" s="347">
        <v>446829.90161365835</v>
      </c>
      <c r="N394" s="348">
        <v>140478.42799127501</v>
      </c>
      <c r="O394" s="342">
        <v>63660.803835375009</v>
      </c>
      <c r="P394" s="342">
        <v>72981.145180399995</v>
      </c>
      <c r="Q394" s="342">
        <v>11084.223333333333</v>
      </c>
      <c r="R394" s="342">
        <v>1.0275000000000001</v>
      </c>
      <c r="S394" s="342">
        <v>700.83342397500007</v>
      </c>
      <c r="T394" s="342">
        <v>764.81292799999994</v>
      </c>
      <c r="U394" s="342">
        <v>0</v>
      </c>
      <c r="V394" s="342">
        <v>0</v>
      </c>
      <c r="W394" s="348">
        <v>148097.99583333335</v>
      </c>
      <c r="X394" s="343">
        <v>437769.27002569166</v>
      </c>
    </row>
    <row r="395" spans="1:24">
      <c r="A395" s="60">
        <v>384</v>
      </c>
      <c r="B395" s="94" t="s">
        <v>42</v>
      </c>
      <c r="C395" s="93">
        <v>207379.03420531249</v>
      </c>
      <c r="D395" s="57">
        <v>60033.749184230845</v>
      </c>
      <c r="E395" s="57">
        <v>63505.725893333321</v>
      </c>
      <c r="F395" s="57">
        <v>15610.735000000001</v>
      </c>
      <c r="G395" s="57">
        <v>1.3083333333333333</v>
      </c>
      <c r="H395" s="57">
        <v>772.82886083083349</v>
      </c>
      <c r="I395" s="57">
        <v>917.23894199999995</v>
      </c>
      <c r="J395" s="57">
        <v>0</v>
      </c>
      <c r="K395" s="342">
        <v>0</v>
      </c>
      <c r="L395" s="342">
        <v>207286.77499999999</v>
      </c>
      <c r="M395" s="347">
        <v>555507.39541904081</v>
      </c>
      <c r="N395" s="348">
        <v>175121.07445389251</v>
      </c>
      <c r="O395" s="342">
        <v>66755.816686375838</v>
      </c>
      <c r="P395" s="342">
        <v>73287.381274666681</v>
      </c>
      <c r="Q395" s="342">
        <v>15610.735000000001</v>
      </c>
      <c r="R395" s="342">
        <v>1.3083333333333333</v>
      </c>
      <c r="S395" s="342">
        <v>993.63710678249993</v>
      </c>
      <c r="T395" s="342">
        <v>917.23894199999995</v>
      </c>
      <c r="U395" s="342">
        <v>0</v>
      </c>
      <c r="V395" s="342">
        <v>0</v>
      </c>
      <c r="W395" s="348">
        <v>207286.77499999999</v>
      </c>
      <c r="X395" s="343">
        <v>539973.9667970509</v>
      </c>
    </row>
    <row r="396" spans="1:24">
      <c r="A396" s="60">
        <v>385</v>
      </c>
      <c r="B396" s="94" t="s">
        <v>42</v>
      </c>
      <c r="C396" s="93">
        <v>123552.39884083334</v>
      </c>
      <c r="D396" s="57">
        <v>57260.018517219993</v>
      </c>
      <c r="E396" s="57">
        <v>63670.05000000001</v>
      </c>
      <c r="F396" s="57">
        <v>10925.080833333333</v>
      </c>
      <c r="G396" s="57">
        <v>0.77916666666666667</v>
      </c>
      <c r="H396" s="57">
        <v>529.6230990866668</v>
      </c>
      <c r="I396" s="57">
        <v>524.35028933333331</v>
      </c>
      <c r="J396" s="57">
        <v>0</v>
      </c>
      <c r="K396" s="342">
        <v>0</v>
      </c>
      <c r="L396" s="342">
        <v>139393.79083333333</v>
      </c>
      <c r="M396" s="347">
        <v>395856.09157980664</v>
      </c>
      <c r="N396" s="348">
        <v>104285.49061539334</v>
      </c>
      <c r="O396" s="342">
        <v>64227.005860859994</v>
      </c>
      <c r="P396" s="342">
        <v>73477.489999999991</v>
      </c>
      <c r="Q396" s="342">
        <v>10925.080833333333</v>
      </c>
      <c r="R396" s="342">
        <v>0.77916666666666667</v>
      </c>
      <c r="S396" s="342">
        <v>680.94398453999986</v>
      </c>
      <c r="T396" s="342">
        <v>524.35028933333331</v>
      </c>
      <c r="U396" s="342">
        <v>0</v>
      </c>
      <c r="V396" s="342">
        <v>0</v>
      </c>
      <c r="W396" s="348">
        <v>139393.79083333333</v>
      </c>
      <c r="X396" s="343">
        <v>393514.93158345995</v>
      </c>
    </row>
    <row r="397" spans="1:24">
      <c r="A397" s="60">
        <v>386</v>
      </c>
      <c r="B397" s="94" t="s">
        <v>42</v>
      </c>
      <c r="C397" s="93">
        <v>70776.655369</v>
      </c>
      <c r="D397" s="57">
        <v>54563.457836823996</v>
      </c>
      <c r="E397" s="57">
        <v>63949.94999999999</v>
      </c>
      <c r="F397" s="57">
        <v>5674.0424999999996</v>
      </c>
      <c r="G397" s="57">
        <v>0.52916666666666667</v>
      </c>
      <c r="H397" s="57">
        <v>278.53706733066667</v>
      </c>
      <c r="I397" s="57">
        <v>547.47473466666668</v>
      </c>
      <c r="J397" s="57">
        <v>10.51</v>
      </c>
      <c r="K397" s="342">
        <v>0</v>
      </c>
      <c r="L397" s="342">
        <v>72416.48583333334</v>
      </c>
      <c r="M397" s="347">
        <v>268217.64250782132</v>
      </c>
      <c r="N397" s="348">
        <v>59756.991138151992</v>
      </c>
      <c r="O397" s="342">
        <v>61807.761779112006</v>
      </c>
      <c r="P397" s="342">
        <v>73801.310000000012</v>
      </c>
      <c r="Q397" s="342">
        <v>5674.0424999999996</v>
      </c>
      <c r="R397" s="342">
        <v>0.52916666666666667</v>
      </c>
      <c r="S397" s="342">
        <v>358.119086568</v>
      </c>
      <c r="T397" s="342">
        <v>547.47473466666668</v>
      </c>
      <c r="U397" s="342">
        <v>31.53</v>
      </c>
      <c r="V397" s="342">
        <v>0</v>
      </c>
      <c r="W397" s="348">
        <v>72416.48583333334</v>
      </c>
      <c r="X397" s="343">
        <v>274394.24423849874</v>
      </c>
    </row>
    <row r="398" spans="1:24">
      <c r="A398" s="60">
        <v>387</v>
      </c>
      <c r="B398" s="94" t="s">
        <v>42</v>
      </c>
      <c r="C398" s="93">
        <v>216640.97484249997</v>
      </c>
      <c r="D398" s="57">
        <v>60493.205286513337</v>
      </c>
      <c r="E398" s="57">
        <v>64189.441977333328</v>
      </c>
      <c r="F398" s="57">
        <v>14701.653333333335</v>
      </c>
      <c r="G398" s="57">
        <v>1.5633333333333335</v>
      </c>
      <c r="H398" s="57">
        <v>726.44776918000014</v>
      </c>
      <c r="I398" s="57">
        <v>938.48988399999996</v>
      </c>
      <c r="J398" s="57">
        <v>0</v>
      </c>
      <c r="K398" s="342">
        <v>0</v>
      </c>
      <c r="L398" s="342">
        <v>197987.71166666667</v>
      </c>
      <c r="M398" s="347">
        <v>555679.48809285997</v>
      </c>
      <c r="N398" s="348">
        <v>182998.72157674</v>
      </c>
      <c r="O398" s="342">
        <v>67406.720646073358</v>
      </c>
      <c r="P398" s="342">
        <v>74078.381425866653</v>
      </c>
      <c r="Q398" s="342">
        <v>14701.653333333335</v>
      </c>
      <c r="R398" s="342">
        <v>1.5633333333333335</v>
      </c>
      <c r="S398" s="342">
        <v>934.00427465999985</v>
      </c>
      <c r="T398" s="342">
        <v>938.48988399999996</v>
      </c>
      <c r="U398" s="342">
        <v>0</v>
      </c>
      <c r="V398" s="342">
        <v>0</v>
      </c>
      <c r="W398" s="348">
        <v>197987.71166666667</v>
      </c>
      <c r="X398" s="343">
        <v>539047.24614067329</v>
      </c>
    </row>
    <row r="399" spans="1:24">
      <c r="A399" s="60">
        <v>388</v>
      </c>
      <c r="B399" s="94" t="s">
        <v>42</v>
      </c>
      <c r="C399" s="93">
        <v>187540.32641281249</v>
      </c>
      <c r="D399" s="57">
        <v>61239.560473317506</v>
      </c>
      <c r="E399" s="57">
        <v>64649.69999999999</v>
      </c>
      <c r="F399" s="57">
        <v>14847.568333333336</v>
      </c>
      <c r="G399" s="57">
        <v>1.3425</v>
      </c>
      <c r="H399" s="57">
        <v>730.39130245083345</v>
      </c>
      <c r="I399" s="57">
        <v>814.65345266666679</v>
      </c>
      <c r="J399" s="57">
        <v>0</v>
      </c>
      <c r="K399" s="342">
        <v>0</v>
      </c>
      <c r="L399" s="342">
        <v>195455.93833333332</v>
      </c>
      <c r="M399" s="347">
        <v>525279.48080791417</v>
      </c>
      <c r="N399" s="348">
        <v>158346.33166155251</v>
      </c>
      <c r="O399" s="342">
        <v>68251.810785502501</v>
      </c>
      <c r="P399" s="342">
        <v>74610.86</v>
      </c>
      <c r="Q399" s="342">
        <v>14847.568333333336</v>
      </c>
      <c r="R399" s="342">
        <v>1.3425</v>
      </c>
      <c r="S399" s="342">
        <v>939.07453172249996</v>
      </c>
      <c r="T399" s="342">
        <v>814.65345266666679</v>
      </c>
      <c r="U399" s="342">
        <v>0</v>
      </c>
      <c r="V399" s="342">
        <v>0</v>
      </c>
      <c r="W399" s="348">
        <v>195455.93833333332</v>
      </c>
      <c r="X399" s="343">
        <v>513267.57959811087</v>
      </c>
    </row>
    <row r="400" spans="1:24">
      <c r="A400" s="60">
        <v>389</v>
      </c>
      <c r="B400" s="94" t="s">
        <v>42</v>
      </c>
      <c r="C400" s="93">
        <v>193866.6267865625</v>
      </c>
      <c r="D400" s="57">
        <v>63983.42759944751</v>
      </c>
      <c r="E400" s="57">
        <v>65489.400000000016</v>
      </c>
      <c r="F400" s="57">
        <v>17716.637500000001</v>
      </c>
      <c r="G400" s="57">
        <v>1.3216666666666665</v>
      </c>
      <c r="H400" s="57">
        <v>848.79808271416675</v>
      </c>
      <c r="I400" s="57">
        <v>858.9492446666668</v>
      </c>
      <c r="J400" s="57">
        <v>0</v>
      </c>
      <c r="K400" s="342">
        <v>0</v>
      </c>
      <c r="L400" s="342">
        <v>221924.55249999999</v>
      </c>
      <c r="M400" s="347">
        <v>564689.71338005748</v>
      </c>
      <c r="N400" s="348">
        <v>163622.44753154248</v>
      </c>
      <c r="O400" s="342">
        <v>71080.486385692508</v>
      </c>
      <c r="P400" s="342">
        <v>75582.320000000022</v>
      </c>
      <c r="Q400" s="342">
        <v>17716.637500000001</v>
      </c>
      <c r="R400" s="342">
        <v>1.3216666666666665</v>
      </c>
      <c r="S400" s="342">
        <v>1091.3118206324998</v>
      </c>
      <c r="T400" s="342">
        <v>858.9492446666668</v>
      </c>
      <c r="U400" s="342">
        <v>0</v>
      </c>
      <c r="V400" s="342">
        <v>0</v>
      </c>
      <c r="W400" s="348">
        <v>221924.55249999999</v>
      </c>
      <c r="X400" s="343">
        <v>551878.02664920082</v>
      </c>
    </row>
    <row r="401" spans="1:24">
      <c r="A401" s="60">
        <v>390</v>
      </c>
      <c r="B401" s="94" t="s">
        <v>42</v>
      </c>
      <c r="C401" s="93">
        <v>202335.43151583333</v>
      </c>
      <c r="D401" s="57">
        <v>64203.244837020022</v>
      </c>
      <c r="E401" s="57">
        <v>65517.856500000016</v>
      </c>
      <c r="F401" s="57">
        <v>17995.546666666665</v>
      </c>
      <c r="G401" s="57">
        <v>1.5141666666666664</v>
      </c>
      <c r="H401" s="57">
        <v>863.01552022000021</v>
      </c>
      <c r="I401" s="57">
        <v>850.40560333333326</v>
      </c>
      <c r="J401" s="57">
        <v>0</v>
      </c>
      <c r="K401" s="342">
        <v>0</v>
      </c>
      <c r="L401" s="342">
        <v>223455.30416666667</v>
      </c>
      <c r="M401" s="347">
        <v>575222.31897640671</v>
      </c>
      <c r="N401" s="348">
        <v>170786.01636079335</v>
      </c>
      <c r="O401" s="342">
        <v>71294.430748260012</v>
      </c>
      <c r="P401" s="342">
        <v>75615.241700000028</v>
      </c>
      <c r="Q401" s="342">
        <v>17995.546666666665</v>
      </c>
      <c r="R401" s="342">
        <v>1.5141666666666664</v>
      </c>
      <c r="S401" s="342">
        <v>1109.5913831400001</v>
      </c>
      <c r="T401" s="342">
        <v>850.40560333333326</v>
      </c>
      <c r="U401" s="342">
        <v>0</v>
      </c>
      <c r="V401" s="342">
        <v>0</v>
      </c>
      <c r="W401" s="348">
        <v>223455.30416666667</v>
      </c>
      <c r="X401" s="343">
        <v>561108.05079552671</v>
      </c>
    </row>
    <row r="402" spans="1:24">
      <c r="A402" s="60">
        <v>391</v>
      </c>
      <c r="B402" s="94" t="s">
        <v>42</v>
      </c>
      <c r="C402" s="93">
        <v>246872.74195625004</v>
      </c>
      <c r="D402" s="57">
        <v>66509.025949549992</v>
      </c>
      <c r="E402" s="57">
        <v>65695.87523250001</v>
      </c>
      <c r="F402" s="57">
        <v>21245.85</v>
      </c>
      <c r="G402" s="57">
        <v>1.6874999999999998</v>
      </c>
      <c r="H402" s="57">
        <v>1026.8366568833333</v>
      </c>
      <c r="I402" s="57">
        <v>1033.6870220000001</v>
      </c>
      <c r="J402" s="57">
        <v>0</v>
      </c>
      <c r="K402" s="342">
        <v>0</v>
      </c>
      <c r="L402" s="342">
        <v>270787.58500000002</v>
      </c>
      <c r="M402" s="347">
        <v>673173.28931718343</v>
      </c>
      <c r="N402" s="348">
        <v>208397.01753265</v>
      </c>
      <c r="O402" s="342">
        <v>73499.289861150013</v>
      </c>
      <c r="P402" s="342">
        <v>75821.193918500008</v>
      </c>
      <c r="Q402" s="342">
        <v>21245.85</v>
      </c>
      <c r="R402" s="342">
        <v>1.6874999999999998</v>
      </c>
      <c r="S402" s="342">
        <v>1320.2185588499999</v>
      </c>
      <c r="T402" s="342">
        <v>1033.6870220000001</v>
      </c>
      <c r="U402" s="342">
        <v>0</v>
      </c>
      <c r="V402" s="342">
        <v>0</v>
      </c>
      <c r="W402" s="348">
        <v>270787.58500000002</v>
      </c>
      <c r="X402" s="343">
        <v>652106.52939315001</v>
      </c>
    </row>
    <row r="403" spans="1:24">
      <c r="A403" s="60">
        <v>392</v>
      </c>
      <c r="B403" s="94" t="s">
        <v>42</v>
      </c>
      <c r="C403" s="93">
        <v>120630.48278458335</v>
      </c>
      <c r="D403" s="57">
        <v>60100.528348736661</v>
      </c>
      <c r="E403" s="57">
        <v>65756.223486666669</v>
      </c>
      <c r="F403" s="57">
        <v>11323.97583333333</v>
      </c>
      <c r="G403" s="57">
        <v>0.74750000000000005</v>
      </c>
      <c r="H403" s="57">
        <v>503.85362260333335</v>
      </c>
      <c r="I403" s="57">
        <v>608.52371133333338</v>
      </c>
      <c r="J403" s="57">
        <v>0</v>
      </c>
      <c r="K403" s="342">
        <v>0</v>
      </c>
      <c r="L403" s="342">
        <v>130066.34416666668</v>
      </c>
      <c r="M403" s="347">
        <v>388990.67945392337</v>
      </c>
      <c r="N403" s="348">
        <v>101828.45664994333</v>
      </c>
      <c r="O403" s="342">
        <v>67552.452595076669</v>
      </c>
      <c r="P403" s="342">
        <v>75891.011609333349</v>
      </c>
      <c r="Q403" s="342">
        <v>11323.97583333333</v>
      </c>
      <c r="R403" s="342">
        <v>0.74750000000000005</v>
      </c>
      <c r="S403" s="342">
        <v>647.81180048999988</v>
      </c>
      <c r="T403" s="342">
        <v>608.52371133333338</v>
      </c>
      <c r="U403" s="342">
        <v>0</v>
      </c>
      <c r="V403" s="342">
        <v>0</v>
      </c>
      <c r="W403" s="348">
        <v>130066.34416666668</v>
      </c>
      <c r="X403" s="343">
        <v>387919.32386617665</v>
      </c>
    </row>
    <row r="404" spans="1:24">
      <c r="A404" s="60">
        <v>393</v>
      </c>
      <c r="B404" s="94" t="s">
        <v>42</v>
      </c>
      <c r="C404" s="93">
        <v>85212.966565656257</v>
      </c>
      <c r="D404" s="57">
        <v>58675.179997696752</v>
      </c>
      <c r="E404" s="57">
        <v>66049.2</v>
      </c>
      <c r="F404" s="57">
        <v>7251.2524999999996</v>
      </c>
      <c r="G404" s="57">
        <v>0.56999999999999995</v>
      </c>
      <c r="H404" s="57">
        <v>353.45494234341669</v>
      </c>
      <c r="I404" s="57">
        <v>366.79162599999995</v>
      </c>
      <c r="J404" s="57">
        <v>0</v>
      </c>
      <c r="K404" s="342">
        <v>0</v>
      </c>
      <c r="L404" s="342">
        <v>93896.805000000008</v>
      </c>
      <c r="M404" s="347">
        <v>311806.22063169646</v>
      </c>
      <c r="N404" s="348">
        <v>71932.997849050254</v>
      </c>
      <c r="O404" s="342">
        <v>66321.018618545262</v>
      </c>
      <c r="P404" s="342">
        <v>76229.959999999992</v>
      </c>
      <c r="Q404" s="342">
        <v>7251.2524999999996</v>
      </c>
      <c r="R404" s="342">
        <v>0.56999999999999995</v>
      </c>
      <c r="S404" s="342">
        <v>454.44206872724993</v>
      </c>
      <c r="T404" s="342">
        <v>366.79162599999995</v>
      </c>
      <c r="U404" s="342">
        <v>0</v>
      </c>
      <c r="V404" s="342">
        <v>0</v>
      </c>
      <c r="W404" s="348">
        <v>93896.805000000008</v>
      </c>
      <c r="X404" s="343">
        <v>316453.8376623228</v>
      </c>
    </row>
    <row r="405" spans="1:24">
      <c r="A405" s="60">
        <v>394</v>
      </c>
      <c r="B405" s="94" t="s">
        <v>42</v>
      </c>
      <c r="C405" s="93">
        <v>198362.8424444792</v>
      </c>
      <c r="D405" s="57">
        <v>63897.400888024167</v>
      </c>
      <c r="E405" s="57">
        <v>66332.592011666697</v>
      </c>
      <c r="F405" s="57">
        <v>14873.365833333331</v>
      </c>
      <c r="G405" s="57">
        <v>1.3458333333333332</v>
      </c>
      <c r="H405" s="57">
        <v>739.0865595575001</v>
      </c>
      <c r="I405" s="57">
        <v>871.24397133333332</v>
      </c>
      <c r="J405" s="57">
        <v>0</v>
      </c>
      <c r="K405" s="342">
        <v>0</v>
      </c>
      <c r="L405" s="342">
        <v>199825.51583333337</v>
      </c>
      <c r="M405" s="347">
        <v>544903.39337506087</v>
      </c>
      <c r="N405" s="348">
        <v>167507.45698313916</v>
      </c>
      <c r="O405" s="342">
        <v>71275.572877689163</v>
      </c>
      <c r="P405" s="342">
        <v>76557.819954333318</v>
      </c>
      <c r="Q405" s="342">
        <v>14873.365833333331</v>
      </c>
      <c r="R405" s="342">
        <v>1.3458333333333332</v>
      </c>
      <c r="S405" s="342">
        <v>950.25414800249985</v>
      </c>
      <c r="T405" s="342">
        <v>871.24397133333332</v>
      </c>
      <c r="U405" s="342">
        <v>0</v>
      </c>
      <c r="V405" s="342">
        <v>0</v>
      </c>
      <c r="W405" s="348">
        <v>199825.51583333337</v>
      </c>
      <c r="X405" s="343">
        <v>531862.57543449744</v>
      </c>
    </row>
    <row r="406" spans="1:24">
      <c r="A406" s="60">
        <v>395</v>
      </c>
      <c r="B406" s="94" t="s">
        <v>42</v>
      </c>
      <c r="C406" s="93">
        <v>233429.85073635416</v>
      </c>
      <c r="D406" s="57">
        <v>65778.652211169159</v>
      </c>
      <c r="E406" s="57">
        <v>67073.047246666683</v>
      </c>
      <c r="F406" s="57">
        <v>16267.430833333334</v>
      </c>
      <c r="G406" s="57">
        <v>1.7850000000000001</v>
      </c>
      <c r="H406" s="57">
        <v>800.18596390250013</v>
      </c>
      <c r="I406" s="57">
        <v>982.17672799999991</v>
      </c>
      <c r="J406" s="57">
        <v>0</v>
      </c>
      <c r="K406" s="342">
        <v>0</v>
      </c>
      <c r="L406" s="342">
        <v>216102.2775</v>
      </c>
      <c r="M406" s="347">
        <v>600435.40621942584</v>
      </c>
      <c r="N406" s="348">
        <v>197168.28560297415</v>
      </c>
      <c r="O406" s="342">
        <v>73268.734347824167</v>
      </c>
      <c r="P406" s="342">
        <v>77414.462377333359</v>
      </c>
      <c r="Q406" s="342">
        <v>16267.430833333334</v>
      </c>
      <c r="R406" s="342">
        <v>1.7850000000000001</v>
      </c>
      <c r="S406" s="342">
        <v>1028.8105250175001</v>
      </c>
      <c r="T406" s="342">
        <v>982.17672799999991</v>
      </c>
      <c r="U406" s="342">
        <v>0</v>
      </c>
      <c r="V406" s="342">
        <v>0</v>
      </c>
      <c r="W406" s="348">
        <v>216102.2775</v>
      </c>
      <c r="X406" s="343">
        <v>582233.96291448246</v>
      </c>
    </row>
    <row r="407" spans="1:24">
      <c r="A407" s="60">
        <v>396</v>
      </c>
      <c r="B407" s="94" t="s">
        <v>42</v>
      </c>
      <c r="C407" s="93">
        <v>207668.63554559372</v>
      </c>
      <c r="D407" s="57">
        <v>68161.363257733246</v>
      </c>
      <c r="E407" s="57">
        <v>59883.059594999999</v>
      </c>
      <c r="F407" s="57">
        <v>20549.800833333331</v>
      </c>
      <c r="G407" s="57">
        <v>1.8075000000000001</v>
      </c>
      <c r="H407" s="57">
        <v>982.47869788658352</v>
      </c>
      <c r="I407" s="57">
        <v>1033.7296026666668</v>
      </c>
      <c r="J407" s="57">
        <v>0</v>
      </c>
      <c r="K407" s="342">
        <v>0</v>
      </c>
      <c r="L407" s="342">
        <v>258472.79333333333</v>
      </c>
      <c r="M407" s="347">
        <v>616753.66836554697</v>
      </c>
      <c r="N407" s="348">
        <v>175220.19555283975</v>
      </c>
      <c r="O407" s="342">
        <v>75512.337989544758</v>
      </c>
      <c r="P407" s="342">
        <v>69140.330873499988</v>
      </c>
      <c r="Q407" s="342">
        <v>20549.800833333331</v>
      </c>
      <c r="R407" s="342">
        <v>1.8075000000000001</v>
      </c>
      <c r="S407" s="342">
        <v>1263.1868972827499</v>
      </c>
      <c r="T407" s="342">
        <v>1033.7296026666668</v>
      </c>
      <c r="U407" s="342">
        <v>0</v>
      </c>
      <c r="V407" s="342">
        <v>0</v>
      </c>
      <c r="W407" s="348">
        <v>258472.79333333333</v>
      </c>
      <c r="X407" s="343">
        <v>601194.18258250062</v>
      </c>
    </row>
    <row r="408" spans="1:24">
      <c r="A408" s="60">
        <v>397</v>
      </c>
      <c r="B408" s="94" t="s">
        <v>42</v>
      </c>
      <c r="C408" s="93">
        <v>243284.99183197913</v>
      </c>
      <c r="D408" s="57">
        <v>66998.826868924167</v>
      </c>
      <c r="E408" s="57">
        <v>67232.09218016667</v>
      </c>
      <c r="F408" s="57">
        <v>17958.474166666667</v>
      </c>
      <c r="G408" s="57">
        <v>1.75</v>
      </c>
      <c r="H408" s="57">
        <v>878.97246725749994</v>
      </c>
      <c r="I408" s="57">
        <v>1038.7177813333331</v>
      </c>
      <c r="J408" s="57">
        <v>0</v>
      </c>
      <c r="K408" s="342">
        <v>0</v>
      </c>
      <c r="L408" s="342">
        <v>236459.54916666666</v>
      </c>
      <c r="M408" s="347">
        <v>633853.37446299416</v>
      </c>
      <c r="N408" s="348">
        <v>205461.12474423915</v>
      </c>
      <c r="O408" s="342">
        <v>74456.664213489159</v>
      </c>
      <c r="P408" s="342">
        <v>77598.463557633324</v>
      </c>
      <c r="Q408" s="342">
        <v>17958.474166666667</v>
      </c>
      <c r="R408" s="342">
        <v>1.75</v>
      </c>
      <c r="S408" s="342">
        <v>1130.1074579025001</v>
      </c>
      <c r="T408" s="342">
        <v>1038.7177813333331</v>
      </c>
      <c r="U408" s="342">
        <v>0</v>
      </c>
      <c r="V408" s="342">
        <v>0</v>
      </c>
      <c r="W408" s="348">
        <v>236459.54916666666</v>
      </c>
      <c r="X408" s="343">
        <v>614104.85108793085</v>
      </c>
    </row>
    <row r="409" spans="1:24">
      <c r="A409" s="60">
        <v>398</v>
      </c>
      <c r="B409" s="94" t="s">
        <v>42</v>
      </c>
      <c r="C409" s="93">
        <v>146738.3695509375</v>
      </c>
      <c r="D409" s="57">
        <v>62770.396351452502</v>
      </c>
      <c r="E409" s="57">
        <v>36316.629300000008</v>
      </c>
      <c r="F409" s="57">
        <v>10532.838333333331</v>
      </c>
      <c r="G409" s="57">
        <v>1.0691666666666666</v>
      </c>
      <c r="H409" s="57">
        <v>512.3482121858334</v>
      </c>
      <c r="I409" s="57">
        <v>623.19413866666662</v>
      </c>
      <c r="J409" s="57">
        <v>0</v>
      </c>
      <c r="K409" s="342">
        <v>0</v>
      </c>
      <c r="L409" s="342">
        <v>137750.94500000001</v>
      </c>
      <c r="M409" s="347">
        <v>395245.79005324247</v>
      </c>
      <c r="N409" s="348">
        <v>123937.16150915752</v>
      </c>
      <c r="O409" s="342">
        <v>70590.540741007499</v>
      </c>
      <c r="P409" s="342">
        <v>41928.393150000011</v>
      </c>
      <c r="Q409" s="342">
        <v>10532.838333333331</v>
      </c>
      <c r="R409" s="342">
        <v>1.0691666666666666</v>
      </c>
      <c r="S409" s="342">
        <v>658.73341566750003</v>
      </c>
      <c r="T409" s="342">
        <v>623.19413866666662</v>
      </c>
      <c r="U409" s="342">
        <v>0</v>
      </c>
      <c r="V409" s="342">
        <v>0</v>
      </c>
      <c r="W409" s="348">
        <v>137750.94500000001</v>
      </c>
      <c r="X409" s="343">
        <v>386022.87545449915</v>
      </c>
    </row>
    <row r="410" spans="1:24">
      <c r="A410" s="60">
        <v>399</v>
      </c>
      <c r="B410" s="94" t="s">
        <v>42</v>
      </c>
      <c r="C410" s="93">
        <v>119527.98751058332</v>
      </c>
      <c r="D410" s="57">
        <v>63157.022868566011</v>
      </c>
      <c r="E410" s="57">
        <v>67740.60724350001</v>
      </c>
      <c r="F410" s="57">
        <v>10981.977499999999</v>
      </c>
      <c r="G410" s="57">
        <v>0.87166666666666659</v>
      </c>
      <c r="H410" s="57">
        <v>507.87096325933339</v>
      </c>
      <c r="I410" s="57">
        <v>565.04958666666664</v>
      </c>
      <c r="J410" s="57">
        <v>0</v>
      </c>
      <c r="K410" s="342">
        <v>0</v>
      </c>
      <c r="L410" s="342">
        <v>133354.87583333332</v>
      </c>
      <c r="M410" s="347">
        <v>395836.26317257539</v>
      </c>
      <c r="N410" s="348">
        <v>100891.78923655134</v>
      </c>
      <c r="O410" s="342">
        <v>71045.768886557998</v>
      </c>
      <c r="P410" s="342">
        <v>78186.771338299979</v>
      </c>
      <c r="Q410" s="342">
        <v>10981.977499999999</v>
      </c>
      <c r="R410" s="342">
        <v>0.87166666666666659</v>
      </c>
      <c r="S410" s="342">
        <v>652.976952762</v>
      </c>
      <c r="T410" s="342">
        <v>565.04958666666664</v>
      </c>
      <c r="U410" s="342">
        <v>0</v>
      </c>
      <c r="V410" s="342">
        <v>0</v>
      </c>
      <c r="W410" s="348">
        <v>133354.87583333332</v>
      </c>
      <c r="X410" s="343">
        <v>395680.08100083796</v>
      </c>
    </row>
    <row r="411" spans="1:24">
      <c r="A411" s="60">
        <v>400</v>
      </c>
      <c r="B411" s="94" t="s">
        <v>42</v>
      </c>
      <c r="C411" s="93">
        <v>214695.53172906247</v>
      </c>
      <c r="D411" s="57">
        <v>70180.724004760807</v>
      </c>
      <c r="E411" s="57">
        <v>68605.222438333338</v>
      </c>
      <c r="F411" s="57">
        <v>20628.18</v>
      </c>
      <c r="G411" s="57">
        <v>1.7583333333333335</v>
      </c>
      <c r="H411" s="57">
        <v>967.59490216083339</v>
      </c>
      <c r="I411" s="57">
        <v>1135.4522393333334</v>
      </c>
      <c r="J411" s="57">
        <v>0</v>
      </c>
      <c r="K411" s="342">
        <v>0</v>
      </c>
      <c r="L411" s="342">
        <v>251749.51833333331</v>
      </c>
      <c r="M411" s="347">
        <v>627963.98198031751</v>
      </c>
      <c r="N411" s="348">
        <v>181182.69069308249</v>
      </c>
      <c r="O411" s="342">
        <v>77867.248740765834</v>
      </c>
      <c r="P411" s="342">
        <v>79187.056055666661</v>
      </c>
      <c r="Q411" s="342">
        <v>20628.18</v>
      </c>
      <c r="R411" s="342">
        <v>1.7583333333333335</v>
      </c>
      <c r="S411" s="342">
        <v>1244.0505884924999</v>
      </c>
      <c r="T411" s="342">
        <v>1135.4522393333334</v>
      </c>
      <c r="U411" s="342">
        <v>0</v>
      </c>
      <c r="V411" s="342">
        <v>0</v>
      </c>
      <c r="W411" s="348">
        <v>251749.51833333331</v>
      </c>
      <c r="X411" s="343">
        <v>612995.9549840074</v>
      </c>
    </row>
    <row r="412" spans="1:24">
      <c r="A412" s="60">
        <v>401</v>
      </c>
      <c r="B412" s="94" t="s">
        <v>42</v>
      </c>
      <c r="C412" s="93">
        <v>219317.08688510416</v>
      </c>
      <c r="D412" s="57">
        <v>69374.342155365841</v>
      </c>
      <c r="E412" s="57">
        <v>68849.261028333334</v>
      </c>
      <c r="F412" s="57">
        <v>17792.029166666667</v>
      </c>
      <c r="G412" s="57">
        <v>1.5191666666666668</v>
      </c>
      <c r="H412" s="57">
        <v>872.9639315658336</v>
      </c>
      <c r="I412" s="57">
        <v>955.13653266666654</v>
      </c>
      <c r="J412" s="57">
        <v>0</v>
      </c>
      <c r="K412" s="342">
        <v>0</v>
      </c>
      <c r="L412" s="342">
        <v>232343.38499999998</v>
      </c>
      <c r="M412" s="347">
        <v>609505.72386636911</v>
      </c>
      <c r="N412" s="348">
        <v>185163.35329116415</v>
      </c>
      <c r="O412" s="342">
        <v>77196.122761880833</v>
      </c>
      <c r="P412" s="342">
        <v>79469.387517666677</v>
      </c>
      <c r="Q412" s="342">
        <v>17792.029166666667</v>
      </c>
      <c r="R412" s="342">
        <v>1.5191666666666668</v>
      </c>
      <c r="S412" s="342">
        <v>1122.3821977274999</v>
      </c>
      <c r="T412" s="342">
        <v>955.13653266666654</v>
      </c>
      <c r="U412" s="342">
        <v>0</v>
      </c>
      <c r="V412" s="342">
        <v>0</v>
      </c>
      <c r="W412" s="348">
        <v>232343.38499999998</v>
      </c>
      <c r="X412" s="343">
        <v>594043.31563443923</v>
      </c>
    </row>
    <row r="413" spans="1:24">
      <c r="A413" s="60">
        <v>402</v>
      </c>
      <c r="B413" s="94" t="s">
        <v>42</v>
      </c>
      <c r="C413" s="93">
        <v>237066.65514166665</v>
      </c>
      <c r="D413" s="57">
        <v>72148.721550599992</v>
      </c>
      <c r="E413" s="57">
        <v>60533.611920000018</v>
      </c>
      <c r="F413" s="57">
        <v>21450.844166666666</v>
      </c>
      <c r="G413" s="57">
        <v>1.8591666666666666</v>
      </c>
      <c r="H413" s="57">
        <v>1028.0764466000001</v>
      </c>
      <c r="I413" s="57">
        <v>1032.0686499999997</v>
      </c>
      <c r="J413" s="57">
        <v>158.66</v>
      </c>
      <c r="K413" s="342">
        <v>0</v>
      </c>
      <c r="L413" s="342">
        <v>268931.09166666667</v>
      </c>
      <c r="M413" s="347">
        <v>662351.58870886662</v>
      </c>
      <c r="N413" s="348">
        <v>200089.92881046669</v>
      </c>
      <c r="O413" s="342">
        <v>79961.513167799989</v>
      </c>
      <c r="P413" s="342">
        <v>69902.707160000005</v>
      </c>
      <c r="Q413" s="342">
        <v>21450.844166666666</v>
      </c>
      <c r="R413" s="342">
        <v>1.8591666666666666</v>
      </c>
      <c r="S413" s="342">
        <v>1321.8125742</v>
      </c>
      <c r="T413" s="342">
        <v>1032.0686499999997</v>
      </c>
      <c r="U413" s="342">
        <v>475.97999999999996</v>
      </c>
      <c r="V413" s="342">
        <v>0</v>
      </c>
      <c r="W413" s="348">
        <v>268931.09166666667</v>
      </c>
      <c r="X413" s="343">
        <v>643167.80536246672</v>
      </c>
    </row>
    <row r="414" spans="1:24">
      <c r="A414" s="60">
        <v>403</v>
      </c>
      <c r="B414" s="94" t="s">
        <v>42</v>
      </c>
      <c r="C414" s="93">
        <v>79341.442143020846</v>
      </c>
      <c r="D414" s="57">
        <v>63311.832913542508</v>
      </c>
      <c r="E414" s="57">
        <v>69547.95</v>
      </c>
      <c r="F414" s="57">
        <v>5974.5308333333332</v>
      </c>
      <c r="G414" s="57">
        <v>0.6366666666666666</v>
      </c>
      <c r="H414" s="57">
        <v>300.00172867583336</v>
      </c>
      <c r="I414" s="57">
        <v>670.11090333333345</v>
      </c>
      <c r="J414" s="57">
        <v>0</v>
      </c>
      <c r="K414" s="342">
        <v>0</v>
      </c>
      <c r="L414" s="342">
        <v>81630.815833333341</v>
      </c>
      <c r="M414" s="347">
        <v>300777.32102190581</v>
      </c>
      <c r="N414" s="348">
        <v>66996.807987560838</v>
      </c>
      <c r="O414" s="342">
        <v>71779.738574677511</v>
      </c>
      <c r="P414" s="342">
        <v>80277.709999999992</v>
      </c>
      <c r="Q414" s="342">
        <v>5974.5308333333332</v>
      </c>
      <c r="R414" s="342">
        <v>0.6366666666666666</v>
      </c>
      <c r="S414" s="342">
        <v>385.71650829750007</v>
      </c>
      <c r="T414" s="342">
        <v>670.11090333333345</v>
      </c>
      <c r="U414" s="342">
        <v>0</v>
      </c>
      <c r="V414" s="342">
        <v>0</v>
      </c>
      <c r="W414" s="348">
        <v>81630.815833333341</v>
      </c>
      <c r="X414" s="343">
        <v>307716.06730720249</v>
      </c>
    </row>
    <row r="415" spans="1:24">
      <c r="A415" s="60">
        <v>404</v>
      </c>
      <c r="B415" s="94" t="s">
        <v>42</v>
      </c>
      <c r="C415" s="93">
        <v>162344.07604912503</v>
      </c>
      <c r="D415" s="57">
        <v>68070.755936190995</v>
      </c>
      <c r="E415" s="57">
        <v>69687.900000000009</v>
      </c>
      <c r="F415" s="57">
        <v>13288.387500000003</v>
      </c>
      <c r="G415" s="57">
        <v>1.1616666666666666</v>
      </c>
      <c r="H415" s="57">
        <v>665.84289141766681</v>
      </c>
      <c r="I415" s="57">
        <v>735.9975006666665</v>
      </c>
      <c r="J415" s="57">
        <v>0</v>
      </c>
      <c r="K415" s="342">
        <v>0</v>
      </c>
      <c r="L415" s="342">
        <v>175588.89666666664</v>
      </c>
      <c r="M415" s="347">
        <v>490383.01821073366</v>
      </c>
      <c r="N415" s="348">
        <v>137048.91173569296</v>
      </c>
      <c r="O415" s="342">
        <v>76256.133457832984</v>
      </c>
      <c r="P415" s="342">
        <v>80439.62</v>
      </c>
      <c r="Q415" s="342">
        <v>13288.387500000003</v>
      </c>
      <c r="R415" s="342">
        <v>1.1616666666666666</v>
      </c>
      <c r="S415" s="342">
        <v>856.08371753699987</v>
      </c>
      <c r="T415" s="342">
        <v>735.9975006666665</v>
      </c>
      <c r="U415" s="342">
        <v>0</v>
      </c>
      <c r="V415" s="342">
        <v>0</v>
      </c>
      <c r="W415" s="348">
        <v>175588.89666666664</v>
      </c>
      <c r="X415" s="343">
        <v>484215.19224506291</v>
      </c>
    </row>
    <row r="416" spans="1:24">
      <c r="A416" s="60">
        <v>405</v>
      </c>
      <c r="B416" s="94" t="s">
        <v>42</v>
      </c>
      <c r="C416" s="93">
        <v>106666.5491102604</v>
      </c>
      <c r="D416" s="57">
        <v>67815.207272341242</v>
      </c>
      <c r="E416" s="57">
        <v>70002.051362999991</v>
      </c>
      <c r="F416" s="57">
        <v>12827.544166666667</v>
      </c>
      <c r="G416" s="57">
        <v>1.0291666666666666</v>
      </c>
      <c r="H416" s="57">
        <v>606.9846921745833</v>
      </c>
      <c r="I416" s="57">
        <v>746.59810866666669</v>
      </c>
      <c r="J416" s="57">
        <v>0</v>
      </c>
      <c r="K416" s="342">
        <v>0</v>
      </c>
      <c r="L416" s="342">
        <v>157130.82916666666</v>
      </c>
      <c r="M416" s="347">
        <v>415796.79304644291</v>
      </c>
      <c r="N416" s="348">
        <v>89928.425937090418</v>
      </c>
      <c r="O416" s="342">
        <v>76120.733856048741</v>
      </c>
      <c r="P416" s="342">
        <v>80803.065853399996</v>
      </c>
      <c r="Q416" s="342">
        <v>12827.544166666667</v>
      </c>
      <c r="R416" s="342">
        <v>1.0291666666666666</v>
      </c>
      <c r="S416" s="342">
        <v>780.40888993874989</v>
      </c>
      <c r="T416" s="342">
        <v>746.59810866666669</v>
      </c>
      <c r="U416" s="342">
        <v>0</v>
      </c>
      <c r="V416" s="342">
        <v>0</v>
      </c>
      <c r="W416" s="348">
        <v>157130.82916666666</v>
      </c>
      <c r="X416" s="343">
        <v>418338.63514514454</v>
      </c>
    </row>
    <row r="417" spans="1:24">
      <c r="A417" s="60">
        <v>406</v>
      </c>
      <c r="B417" s="94" t="s">
        <v>42</v>
      </c>
      <c r="C417" s="93">
        <v>252845.88530052084</v>
      </c>
      <c r="D417" s="57">
        <v>72225.800711562479</v>
      </c>
      <c r="E417" s="57">
        <v>70194.021244499992</v>
      </c>
      <c r="F417" s="57">
        <v>19144.171666666665</v>
      </c>
      <c r="G417" s="57">
        <v>1.6066666666666665</v>
      </c>
      <c r="H417" s="57">
        <v>938.4578214958334</v>
      </c>
      <c r="I417" s="57">
        <v>1084.5914500000001</v>
      </c>
      <c r="J417" s="57">
        <v>0</v>
      </c>
      <c r="K417" s="342">
        <v>0</v>
      </c>
      <c r="L417" s="342">
        <v>250942.76833333331</v>
      </c>
      <c r="M417" s="347">
        <v>667377.30319474591</v>
      </c>
      <c r="N417" s="348">
        <v>213518.18042682085</v>
      </c>
      <c r="O417" s="342">
        <v>80289.7988586375</v>
      </c>
      <c r="P417" s="342">
        <v>81025.158340099981</v>
      </c>
      <c r="Q417" s="342">
        <v>19144.171666666665</v>
      </c>
      <c r="R417" s="342">
        <v>1.6066666666666665</v>
      </c>
      <c r="S417" s="342">
        <v>1206.5886276374997</v>
      </c>
      <c r="T417" s="342">
        <v>1084.5914500000001</v>
      </c>
      <c r="U417" s="342">
        <v>0</v>
      </c>
      <c r="V417" s="342">
        <v>0</v>
      </c>
      <c r="W417" s="348">
        <v>250942.76833333331</v>
      </c>
      <c r="X417" s="343">
        <v>647212.86436986248</v>
      </c>
    </row>
    <row r="418" spans="1:24">
      <c r="A418" s="60">
        <v>407</v>
      </c>
      <c r="B418" s="94" t="s">
        <v>42</v>
      </c>
      <c r="C418" s="93">
        <v>90074.821967468757</v>
      </c>
      <c r="D418" s="57">
        <v>65908.167215358262</v>
      </c>
      <c r="E418" s="57">
        <v>70807.5</v>
      </c>
      <c r="F418" s="57">
        <v>7796.355833333334</v>
      </c>
      <c r="G418" s="57">
        <v>0.66083333333333327</v>
      </c>
      <c r="H418" s="57">
        <v>355.3559828449167</v>
      </c>
      <c r="I418" s="57">
        <v>448.52046999999999</v>
      </c>
      <c r="J418" s="57">
        <v>88.953333333333319</v>
      </c>
      <c r="K418" s="342">
        <v>0</v>
      </c>
      <c r="L418" s="342">
        <v>93212.226666666669</v>
      </c>
      <c r="M418" s="347">
        <v>328692.5623023386</v>
      </c>
      <c r="N418" s="348">
        <v>76049.896197714741</v>
      </c>
      <c r="O418" s="342">
        <v>74608.07637291975</v>
      </c>
      <c r="P418" s="342">
        <v>81734.900000000009</v>
      </c>
      <c r="Q418" s="342">
        <v>7796.355833333334</v>
      </c>
      <c r="R418" s="342">
        <v>0.66083333333333327</v>
      </c>
      <c r="S418" s="342">
        <v>456.88626365774991</v>
      </c>
      <c r="T418" s="342">
        <v>448.52046999999999</v>
      </c>
      <c r="U418" s="342">
        <v>266.86</v>
      </c>
      <c r="V418" s="342">
        <v>0</v>
      </c>
      <c r="W418" s="348">
        <v>93212.226666666669</v>
      </c>
      <c r="X418" s="343">
        <v>334574.38263762556</v>
      </c>
    </row>
    <row r="419" spans="1:24">
      <c r="A419" s="60">
        <v>408</v>
      </c>
      <c r="B419" s="94" t="s">
        <v>42</v>
      </c>
      <c r="C419" s="93">
        <v>219385.19939562495</v>
      </c>
      <c r="D419" s="57">
        <v>71846.415255488348</v>
      </c>
      <c r="E419" s="57">
        <v>71171.450289833345</v>
      </c>
      <c r="F419" s="57">
        <v>15943.830833333332</v>
      </c>
      <c r="G419" s="57">
        <v>1.4733333333333334</v>
      </c>
      <c r="H419" s="57">
        <v>788.77847415500025</v>
      </c>
      <c r="I419" s="57">
        <v>952.83921599999996</v>
      </c>
      <c r="J419" s="57">
        <v>0</v>
      </c>
      <c r="K419" s="342">
        <v>0</v>
      </c>
      <c r="L419" s="342">
        <v>212864.7908333333</v>
      </c>
      <c r="M419" s="347">
        <v>592954.77763110155</v>
      </c>
      <c r="N419" s="348">
        <v>185279.74885566501</v>
      </c>
      <c r="O419" s="342">
        <v>80255.567233998343</v>
      </c>
      <c r="P419" s="342">
        <v>82155.958888366673</v>
      </c>
      <c r="Q419" s="342">
        <v>15943.830833333332</v>
      </c>
      <c r="R419" s="342">
        <v>1.4733333333333334</v>
      </c>
      <c r="S419" s="342">
        <v>1014.1437524849999</v>
      </c>
      <c r="T419" s="342">
        <v>952.83921599999996</v>
      </c>
      <c r="U419" s="342">
        <v>0</v>
      </c>
      <c r="V419" s="342">
        <v>0</v>
      </c>
      <c r="W419" s="348">
        <v>212864.7908333333</v>
      </c>
      <c r="X419" s="343">
        <v>578468.35294651496</v>
      </c>
    </row>
    <row r="420" spans="1:24">
      <c r="A420" s="60">
        <v>409</v>
      </c>
      <c r="B420" s="94" t="s">
        <v>42</v>
      </c>
      <c r="C420" s="93">
        <v>97315.190912354155</v>
      </c>
      <c r="D420" s="57">
        <v>67766.482234598501</v>
      </c>
      <c r="E420" s="57">
        <v>63748.062423000018</v>
      </c>
      <c r="F420" s="57">
        <v>8828.2766666666685</v>
      </c>
      <c r="G420" s="57">
        <v>0.13333333333333333</v>
      </c>
      <c r="H420" s="57">
        <v>428.0079624251668</v>
      </c>
      <c r="I420" s="57">
        <v>932.30430999999999</v>
      </c>
      <c r="J420" s="57">
        <v>0</v>
      </c>
      <c r="K420" s="342">
        <v>0</v>
      </c>
      <c r="L420" s="342">
        <v>120202.07250000001</v>
      </c>
      <c r="M420" s="347">
        <v>359220.53034237784</v>
      </c>
      <c r="N420" s="348">
        <v>82132.175841182165</v>
      </c>
      <c r="O420" s="342">
        <v>76544.015283805507</v>
      </c>
      <c r="P420" s="342">
        <v>73614.36653140001</v>
      </c>
      <c r="Q420" s="342">
        <v>8828.2766666666685</v>
      </c>
      <c r="R420" s="342">
        <v>0.13333333333333333</v>
      </c>
      <c r="S420" s="342">
        <v>550.29595168949993</v>
      </c>
      <c r="T420" s="342">
        <v>932.30430999999999</v>
      </c>
      <c r="U420" s="342">
        <v>0</v>
      </c>
      <c r="V420" s="342">
        <v>0</v>
      </c>
      <c r="W420" s="348">
        <v>120202.07250000001</v>
      </c>
      <c r="X420" s="343">
        <v>362803.64041807724</v>
      </c>
    </row>
    <row r="421" spans="1:24">
      <c r="A421" s="60">
        <v>410</v>
      </c>
      <c r="B421" s="94" t="s">
        <v>42</v>
      </c>
      <c r="C421" s="93">
        <v>7903.7785884895829</v>
      </c>
      <c r="D421" s="57">
        <v>63877.907499588742</v>
      </c>
      <c r="E421" s="57">
        <v>28413.294159999994</v>
      </c>
      <c r="F421" s="57">
        <v>348.76499999999993</v>
      </c>
      <c r="G421" s="57">
        <v>3.3333333333333335E-3</v>
      </c>
      <c r="H421" s="57">
        <v>21.394856288750002</v>
      </c>
      <c r="I421" s="57">
        <v>188.72314966666667</v>
      </c>
      <c r="J421" s="57">
        <v>590.52333333333343</v>
      </c>
      <c r="K421" s="342">
        <v>-27957.418219999996</v>
      </c>
      <c r="L421" s="342">
        <v>7210.600833333333</v>
      </c>
      <c r="M421" s="347">
        <v>80597.572534033723</v>
      </c>
      <c r="N421" s="348">
        <v>6679.9599954995838</v>
      </c>
      <c r="O421" s="342">
        <v>73174.569051341241</v>
      </c>
      <c r="P421" s="342">
        <v>32788.92828</v>
      </c>
      <c r="Q421" s="342">
        <v>348.76499999999993</v>
      </c>
      <c r="R421" s="342">
        <v>3.3333333333333335E-3</v>
      </c>
      <c r="S421" s="342">
        <v>27.507672371249999</v>
      </c>
      <c r="T421" s="342">
        <v>188.72314966666667</v>
      </c>
      <c r="U421" s="342">
        <v>1771.57</v>
      </c>
      <c r="V421" s="342">
        <v>-32262.471460000012</v>
      </c>
      <c r="W421" s="348">
        <v>7210.600833333333</v>
      </c>
      <c r="X421" s="343">
        <v>89928.155855545381</v>
      </c>
    </row>
    <row r="422" spans="1:24">
      <c r="A422" s="60">
        <v>411</v>
      </c>
      <c r="B422" s="94" t="s">
        <v>42</v>
      </c>
      <c r="C422" s="93">
        <v>268718.34610000002</v>
      </c>
      <c r="D422" s="57">
        <v>78384.849530266671</v>
      </c>
      <c r="E422" s="57">
        <v>72225.818091666661</v>
      </c>
      <c r="F422" s="57">
        <v>24990.060833333337</v>
      </c>
      <c r="G422" s="57">
        <v>2.1241666666666665</v>
      </c>
      <c r="H422" s="57">
        <v>1186.3260462666667</v>
      </c>
      <c r="I422" s="57">
        <v>1162.3340106666667</v>
      </c>
      <c r="J422" s="57">
        <v>0</v>
      </c>
      <c r="K422" s="342">
        <v>0</v>
      </c>
      <c r="L422" s="342">
        <v>309244.7608333333</v>
      </c>
      <c r="M422" s="347">
        <v>755914.61961219995</v>
      </c>
      <c r="N422" s="348">
        <v>226790.07931279999</v>
      </c>
      <c r="O422" s="342">
        <v>86687.173708466667</v>
      </c>
      <c r="P422" s="342">
        <v>83375.770898333329</v>
      </c>
      <c r="Q422" s="342">
        <v>24990.060833333337</v>
      </c>
      <c r="R422" s="342">
        <v>2.1241666666666665</v>
      </c>
      <c r="S422" s="342">
        <v>1525.2763451999997</v>
      </c>
      <c r="T422" s="342">
        <v>1162.3340106666667</v>
      </c>
      <c r="U422" s="342">
        <v>0</v>
      </c>
      <c r="V422" s="342">
        <v>0</v>
      </c>
      <c r="W422" s="348">
        <v>309244.7608333333</v>
      </c>
      <c r="X422" s="343">
        <v>733777.58010879997</v>
      </c>
    </row>
    <row r="423" spans="1:24">
      <c r="A423" s="60">
        <v>412</v>
      </c>
      <c r="B423" s="94" t="s">
        <v>42</v>
      </c>
      <c r="C423" s="93">
        <v>228531.28662093752</v>
      </c>
      <c r="D423" s="57">
        <v>75556.704164572511</v>
      </c>
      <c r="E423" s="57">
        <v>73604.115252000018</v>
      </c>
      <c r="F423" s="57">
        <v>15945.386666666667</v>
      </c>
      <c r="G423" s="57">
        <v>1.6166666666666665</v>
      </c>
      <c r="H423" s="57">
        <v>790.75196877249994</v>
      </c>
      <c r="I423" s="57">
        <v>1028.2839693333333</v>
      </c>
      <c r="J423" s="57">
        <v>0</v>
      </c>
      <c r="K423" s="342">
        <v>0</v>
      </c>
      <c r="L423" s="342">
        <v>214927.86666666667</v>
      </c>
      <c r="M423" s="347">
        <v>610386.01197561587</v>
      </c>
      <c r="N423" s="348">
        <v>193025.5458137175</v>
      </c>
      <c r="O423" s="342">
        <v>84503.887670767508</v>
      </c>
      <c r="P423" s="342">
        <v>84970.341053599986</v>
      </c>
      <c r="Q423" s="342">
        <v>15945.386666666667</v>
      </c>
      <c r="R423" s="342">
        <v>1.6166666666666665</v>
      </c>
      <c r="S423" s="342">
        <v>1016.6811027075</v>
      </c>
      <c r="T423" s="342">
        <v>1028.2839693333333</v>
      </c>
      <c r="U423" s="342">
        <v>0</v>
      </c>
      <c r="V423" s="342">
        <v>0</v>
      </c>
      <c r="W423" s="348">
        <v>214927.86666666667</v>
      </c>
      <c r="X423" s="343">
        <v>595419.60961012577</v>
      </c>
    </row>
    <row r="424" spans="1:24">
      <c r="A424" s="60">
        <v>413</v>
      </c>
      <c r="B424" s="94" t="s">
        <v>42</v>
      </c>
      <c r="C424" s="93">
        <v>1600.8595839791667</v>
      </c>
      <c r="D424" s="57">
        <v>65819.105012449509</v>
      </c>
      <c r="E424" s="57">
        <v>73606.5</v>
      </c>
      <c r="F424" s="57">
        <v>138.55916666666664</v>
      </c>
      <c r="G424" s="57">
        <v>0.01</v>
      </c>
      <c r="H424" s="57">
        <v>6.9762653695000019</v>
      </c>
      <c r="I424" s="57">
        <v>10.934132533333333</v>
      </c>
      <c r="J424" s="57">
        <v>5.583333333333333</v>
      </c>
      <c r="K424" s="342">
        <v>0</v>
      </c>
      <c r="L424" s="342">
        <v>1821.0916666666665</v>
      </c>
      <c r="M424" s="347">
        <v>143009.61916099821</v>
      </c>
      <c r="N424" s="348">
        <v>1351.1401598551668</v>
      </c>
      <c r="O424" s="342">
        <v>75438.625356418517</v>
      </c>
      <c r="P424" s="342">
        <v>84973.099999999991</v>
      </c>
      <c r="Q424" s="342">
        <v>138.55916666666664</v>
      </c>
      <c r="R424" s="342">
        <v>0.01</v>
      </c>
      <c r="S424" s="342">
        <v>8.9694840464999981</v>
      </c>
      <c r="T424" s="342">
        <v>10.934132533333333</v>
      </c>
      <c r="U424" s="342">
        <v>16.75</v>
      </c>
      <c r="V424" s="342">
        <v>0</v>
      </c>
      <c r="W424" s="348">
        <v>1821.0916666666665</v>
      </c>
      <c r="X424" s="343">
        <v>163759.17996618684</v>
      </c>
    </row>
    <row r="425" spans="1:24">
      <c r="A425" s="60">
        <v>414</v>
      </c>
      <c r="B425" s="94" t="s">
        <v>42</v>
      </c>
      <c r="C425" s="93">
        <v>122328.12186135416</v>
      </c>
      <c r="D425" s="57">
        <v>72210.535225502492</v>
      </c>
      <c r="E425" s="57">
        <v>30792.832706666664</v>
      </c>
      <c r="F425" s="57">
        <v>9895.4433333333345</v>
      </c>
      <c r="G425" s="57">
        <v>0.63916666666666666</v>
      </c>
      <c r="H425" s="57">
        <v>493.93216756916672</v>
      </c>
      <c r="I425" s="57">
        <v>657.08591133333346</v>
      </c>
      <c r="J425" s="57">
        <v>0</v>
      </c>
      <c r="K425" s="342">
        <v>0</v>
      </c>
      <c r="L425" s="342">
        <v>130553.63333333335</v>
      </c>
      <c r="M425" s="347">
        <v>366932.22370575916</v>
      </c>
      <c r="N425" s="348">
        <v>103273.35614397418</v>
      </c>
      <c r="O425" s="342">
        <v>81462.3447961575</v>
      </c>
      <c r="P425" s="342">
        <v>35537.104820000008</v>
      </c>
      <c r="Q425" s="342">
        <v>9895.4433333333345</v>
      </c>
      <c r="R425" s="342">
        <v>0.63916666666666666</v>
      </c>
      <c r="S425" s="342">
        <v>635.05564401749996</v>
      </c>
      <c r="T425" s="342">
        <v>657.08591133333346</v>
      </c>
      <c r="U425" s="342">
        <v>0</v>
      </c>
      <c r="V425" s="342">
        <v>0</v>
      </c>
      <c r="W425" s="348">
        <v>130553.63333333335</v>
      </c>
      <c r="X425" s="343">
        <v>362014.66314881586</v>
      </c>
    </row>
    <row r="426" spans="1:24">
      <c r="A426" s="60">
        <v>415</v>
      </c>
      <c r="B426" s="94" t="s">
        <v>42</v>
      </c>
      <c r="C426" s="93">
        <v>252209.23801505205</v>
      </c>
      <c r="D426" s="57">
        <v>78746.287855009577</v>
      </c>
      <c r="E426" s="57">
        <v>75042.946851833331</v>
      </c>
      <c r="F426" s="57">
        <v>17729.034166666668</v>
      </c>
      <c r="G426" s="57">
        <v>1.8458333333333332</v>
      </c>
      <c r="H426" s="57">
        <v>871.98350017625</v>
      </c>
      <c r="I426" s="57">
        <v>1149.8510213333332</v>
      </c>
      <c r="J426" s="57">
        <v>0</v>
      </c>
      <c r="K426" s="342">
        <v>0</v>
      </c>
      <c r="L426" s="342">
        <v>236529.05666666664</v>
      </c>
      <c r="M426" s="347">
        <v>662280.24391007109</v>
      </c>
      <c r="N426" s="348">
        <v>213025.26110016214</v>
      </c>
      <c r="O426" s="342">
        <v>87943.070637787096</v>
      </c>
      <c r="P426" s="342">
        <v>86634.944299966679</v>
      </c>
      <c r="Q426" s="342">
        <v>17729.034166666668</v>
      </c>
      <c r="R426" s="342">
        <v>1.8458333333333332</v>
      </c>
      <c r="S426" s="342">
        <v>1121.1216430837501</v>
      </c>
      <c r="T426" s="342">
        <v>1149.8510213333332</v>
      </c>
      <c r="U426" s="342">
        <v>0</v>
      </c>
      <c r="V426" s="342">
        <v>0</v>
      </c>
      <c r="W426" s="348">
        <v>236529.05666666664</v>
      </c>
      <c r="X426" s="343">
        <v>644134.18536899961</v>
      </c>
    </row>
    <row r="427" spans="1:24">
      <c r="A427" s="60">
        <v>416</v>
      </c>
      <c r="B427" s="94" t="s">
        <v>42</v>
      </c>
      <c r="C427" s="93">
        <v>55830.724080874992</v>
      </c>
      <c r="D427" s="57">
        <v>72358.628510288996</v>
      </c>
      <c r="E427" s="57">
        <v>75985.650000000009</v>
      </c>
      <c r="F427" s="57">
        <v>4723.333333333333</v>
      </c>
      <c r="G427" s="57">
        <v>0.42333333333333334</v>
      </c>
      <c r="H427" s="57">
        <v>243.11309852900001</v>
      </c>
      <c r="I427" s="57">
        <v>517.57082466666668</v>
      </c>
      <c r="J427" s="57">
        <v>4.21</v>
      </c>
      <c r="K427" s="342">
        <v>0</v>
      </c>
      <c r="L427" s="342">
        <v>64575.861666666664</v>
      </c>
      <c r="M427" s="347">
        <v>274239.51484769303</v>
      </c>
      <c r="N427" s="348">
        <v>47121.773457347001</v>
      </c>
      <c r="O427" s="342">
        <v>82303.595854407016</v>
      </c>
      <c r="P427" s="342">
        <v>87725.570000000022</v>
      </c>
      <c r="Q427" s="342">
        <v>4723.333333333333</v>
      </c>
      <c r="R427" s="342">
        <v>0.42333333333333334</v>
      </c>
      <c r="S427" s="342">
        <v>312.57398382299999</v>
      </c>
      <c r="T427" s="342">
        <v>517.57082466666668</v>
      </c>
      <c r="U427" s="342">
        <v>12.63</v>
      </c>
      <c r="V427" s="342">
        <v>0</v>
      </c>
      <c r="W427" s="348">
        <v>64575.861666666664</v>
      </c>
      <c r="X427" s="343">
        <v>287293.33245357708</v>
      </c>
    </row>
    <row r="428" spans="1:24">
      <c r="A428" s="60">
        <v>417</v>
      </c>
      <c r="B428" s="94" t="s">
        <v>42</v>
      </c>
      <c r="C428" s="93">
        <v>294976.69192393753</v>
      </c>
      <c r="D428" s="57">
        <v>85062.38395172717</v>
      </c>
      <c r="E428" s="57">
        <v>77127.579281666651</v>
      </c>
      <c r="F428" s="57">
        <v>22824.179166666665</v>
      </c>
      <c r="G428" s="57">
        <v>1.9883333333333333</v>
      </c>
      <c r="H428" s="57">
        <v>1126.0467590738335</v>
      </c>
      <c r="I428" s="57">
        <v>1228.6302533333335</v>
      </c>
      <c r="J428" s="57">
        <v>0</v>
      </c>
      <c r="K428" s="342">
        <v>0</v>
      </c>
      <c r="L428" s="342">
        <v>297761.5691666666</v>
      </c>
      <c r="M428" s="347">
        <v>780109.06883640517</v>
      </c>
      <c r="N428" s="348">
        <v>249074.18497854148</v>
      </c>
      <c r="O428" s="342">
        <v>94503.905100378164</v>
      </c>
      <c r="P428" s="342">
        <v>89046.683040333315</v>
      </c>
      <c r="Q428" s="342">
        <v>22824.179166666665</v>
      </c>
      <c r="R428" s="342">
        <v>1.9883333333333333</v>
      </c>
      <c r="S428" s="342">
        <v>1447.7744045234997</v>
      </c>
      <c r="T428" s="342">
        <v>1228.6302533333335</v>
      </c>
      <c r="U428" s="342">
        <v>0</v>
      </c>
      <c r="V428" s="342">
        <v>0</v>
      </c>
      <c r="W428" s="348">
        <v>297761.5691666666</v>
      </c>
      <c r="X428" s="343">
        <v>755888.91444377636</v>
      </c>
    </row>
    <row r="429" spans="1:24">
      <c r="A429" s="60">
        <v>418</v>
      </c>
      <c r="B429" s="94" t="s">
        <v>42</v>
      </c>
      <c r="C429" s="93">
        <v>227366.50709635418</v>
      </c>
      <c r="D429" s="57">
        <v>80733.680405062492</v>
      </c>
      <c r="E429" s="57">
        <v>76138.643240000019</v>
      </c>
      <c r="F429" s="57">
        <v>15632.796666666667</v>
      </c>
      <c r="G429" s="57">
        <v>1.5549999999999999</v>
      </c>
      <c r="H429" s="57">
        <v>765.20960206250004</v>
      </c>
      <c r="I429" s="57">
        <v>957.67452133333347</v>
      </c>
      <c r="J429" s="57">
        <v>0</v>
      </c>
      <c r="K429" s="342">
        <v>0</v>
      </c>
      <c r="L429" s="342">
        <v>207134.02</v>
      </c>
      <c r="M429" s="347">
        <v>608730.08653147914</v>
      </c>
      <c r="N429" s="348">
        <v>192056.73211785418</v>
      </c>
      <c r="O429" s="342">
        <v>90507.332420437495</v>
      </c>
      <c r="P429" s="342">
        <v>87896.569331999999</v>
      </c>
      <c r="Q429" s="342">
        <v>15632.796666666667</v>
      </c>
      <c r="R429" s="342">
        <v>1.5549999999999999</v>
      </c>
      <c r="S429" s="342">
        <v>983.84091693749997</v>
      </c>
      <c r="T429" s="342">
        <v>957.67452133333347</v>
      </c>
      <c r="U429" s="342">
        <v>0</v>
      </c>
      <c r="V429" s="342">
        <v>0</v>
      </c>
      <c r="W429" s="348">
        <v>207134.02</v>
      </c>
      <c r="X429" s="343">
        <v>595170.5209752291</v>
      </c>
    </row>
    <row r="430" spans="1:24">
      <c r="A430" s="60">
        <v>419</v>
      </c>
      <c r="B430" s="94" t="s">
        <v>42</v>
      </c>
      <c r="C430" s="93">
        <v>293113.16853458335</v>
      </c>
      <c r="D430" s="57">
        <v>84674.262207803331</v>
      </c>
      <c r="E430" s="57">
        <v>77275.871182833347</v>
      </c>
      <c r="F430" s="57">
        <v>21889.217500000002</v>
      </c>
      <c r="G430" s="57">
        <v>1.9125000000000003</v>
      </c>
      <c r="H430" s="57">
        <v>1076.7409586033334</v>
      </c>
      <c r="I430" s="57">
        <v>1274.5589073333333</v>
      </c>
      <c r="J430" s="57">
        <v>0</v>
      </c>
      <c r="K430" s="342">
        <v>0</v>
      </c>
      <c r="L430" s="342">
        <v>290095.57750000007</v>
      </c>
      <c r="M430" s="347">
        <v>769401.30929115671</v>
      </c>
      <c r="N430" s="348">
        <v>247530.07164794335</v>
      </c>
      <c r="O430" s="342">
        <v>94190.946246643332</v>
      </c>
      <c r="P430" s="342">
        <v>89218.24389576666</v>
      </c>
      <c r="Q430" s="342">
        <v>21889.217500000002</v>
      </c>
      <c r="R430" s="342">
        <v>1.9125000000000003</v>
      </c>
      <c r="S430" s="342">
        <v>1384.3812324899998</v>
      </c>
      <c r="T430" s="342">
        <v>1274.5589073333333</v>
      </c>
      <c r="U430" s="342">
        <v>0</v>
      </c>
      <c r="V430" s="342">
        <v>0</v>
      </c>
      <c r="W430" s="348">
        <v>290095.57750000007</v>
      </c>
      <c r="X430" s="343">
        <v>745584.90943017672</v>
      </c>
    </row>
    <row r="431" spans="1:24">
      <c r="A431" s="60">
        <v>420</v>
      </c>
      <c r="B431" s="94" t="s">
        <v>42</v>
      </c>
      <c r="C431" s="93">
        <v>296626.32363395835</v>
      </c>
      <c r="D431" s="57">
        <v>84272.339814568346</v>
      </c>
      <c r="E431" s="57">
        <v>77300.696913333333</v>
      </c>
      <c r="F431" s="57">
        <v>21063.200833333336</v>
      </c>
      <c r="G431" s="57">
        <v>1.9874999999999998</v>
      </c>
      <c r="H431" s="57">
        <v>1041.3759795016667</v>
      </c>
      <c r="I431" s="57">
        <v>1231.2318906666667</v>
      </c>
      <c r="J431" s="57">
        <v>0</v>
      </c>
      <c r="K431" s="342">
        <v>0</v>
      </c>
      <c r="L431" s="342">
        <v>281529.71666666662</v>
      </c>
      <c r="M431" s="347">
        <v>763066.87323202821</v>
      </c>
      <c r="N431" s="348">
        <v>250530.54130423834</v>
      </c>
      <c r="O431" s="342">
        <v>93824.844652138345</v>
      </c>
      <c r="P431" s="342">
        <v>89246.965110666657</v>
      </c>
      <c r="Q431" s="342">
        <v>21063.200833333336</v>
      </c>
      <c r="R431" s="342">
        <v>1.9874999999999998</v>
      </c>
      <c r="S431" s="342">
        <v>1338.9119736449998</v>
      </c>
      <c r="T431" s="342">
        <v>1231.2318906666667</v>
      </c>
      <c r="U431" s="342">
        <v>0</v>
      </c>
      <c r="V431" s="342">
        <v>0</v>
      </c>
      <c r="W431" s="348">
        <v>281529.71666666662</v>
      </c>
      <c r="X431" s="343">
        <v>738767.39993135491</v>
      </c>
    </row>
    <row r="432" spans="1:24">
      <c r="A432" s="60">
        <v>421</v>
      </c>
      <c r="B432" s="94" t="s">
        <v>42</v>
      </c>
      <c r="C432" s="93">
        <v>302282.53239645832</v>
      </c>
      <c r="D432" s="57">
        <v>84875.046017401663</v>
      </c>
      <c r="E432" s="57">
        <v>77383.716238166686</v>
      </c>
      <c r="F432" s="57">
        <v>22050.237499999999</v>
      </c>
      <c r="G432" s="57">
        <v>2.0808333333333331</v>
      </c>
      <c r="H432" s="57">
        <v>1079.7490608683336</v>
      </c>
      <c r="I432" s="57">
        <v>1305.5445686666667</v>
      </c>
      <c r="J432" s="57">
        <v>0</v>
      </c>
      <c r="K432" s="342">
        <v>0</v>
      </c>
      <c r="L432" s="342">
        <v>292021.11583333334</v>
      </c>
      <c r="M432" s="347">
        <v>781000.02244822832</v>
      </c>
      <c r="N432" s="348">
        <v>255294.86361633835</v>
      </c>
      <c r="O432" s="342">
        <v>94413.07872087165</v>
      </c>
      <c r="P432" s="342">
        <v>89343.011262033353</v>
      </c>
      <c r="Q432" s="342">
        <v>22050.237499999999</v>
      </c>
      <c r="R432" s="342">
        <v>2.0808333333333331</v>
      </c>
      <c r="S432" s="342">
        <v>1388.2487925450002</v>
      </c>
      <c r="T432" s="342">
        <v>1305.5445686666667</v>
      </c>
      <c r="U432" s="342">
        <v>0</v>
      </c>
      <c r="V432" s="342">
        <v>0</v>
      </c>
      <c r="W432" s="348">
        <v>292021.11583333334</v>
      </c>
      <c r="X432" s="343">
        <v>755818.18112712167</v>
      </c>
    </row>
    <row r="433" spans="1:24">
      <c r="A433" s="60">
        <v>422</v>
      </c>
      <c r="B433" s="94" t="s">
        <v>42</v>
      </c>
      <c r="C433" s="93">
        <v>272110.22929739585</v>
      </c>
      <c r="D433" s="57">
        <v>86142.080495654154</v>
      </c>
      <c r="E433" s="57">
        <v>79043.242871666662</v>
      </c>
      <c r="F433" s="57">
        <v>19633.976666666669</v>
      </c>
      <c r="G433" s="57">
        <v>1.7308333333333332</v>
      </c>
      <c r="H433" s="57">
        <v>979.38876265416673</v>
      </c>
      <c r="I433" s="57">
        <v>1196.834026</v>
      </c>
      <c r="J433" s="57">
        <v>0</v>
      </c>
      <c r="K433" s="342">
        <v>0</v>
      </c>
      <c r="L433" s="342">
        <v>268954.93</v>
      </c>
      <c r="M433" s="347">
        <v>728062.41295337083</v>
      </c>
      <c r="N433" s="348">
        <v>229807.46016829586</v>
      </c>
      <c r="O433" s="342">
        <v>96134.327108379162</v>
      </c>
      <c r="P433" s="342">
        <v>91262.939502333349</v>
      </c>
      <c r="Q433" s="342">
        <v>19633.976666666669</v>
      </c>
      <c r="R433" s="342">
        <v>1.7308333333333332</v>
      </c>
      <c r="S433" s="342">
        <v>1259.2141234124999</v>
      </c>
      <c r="T433" s="342">
        <v>1196.834026</v>
      </c>
      <c r="U433" s="342">
        <v>0</v>
      </c>
      <c r="V433" s="342">
        <v>0</v>
      </c>
      <c r="W433" s="348">
        <v>268954.93</v>
      </c>
      <c r="X433" s="343">
        <v>708251.41242842085</v>
      </c>
    </row>
    <row r="434" spans="1:24">
      <c r="A434" s="60">
        <v>423</v>
      </c>
      <c r="B434" s="94" t="s">
        <v>42</v>
      </c>
      <c r="C434" s="93">
        <v>264390.40308479167</v>
      </c>
      <c r="D434" s="57">
        <v>87226.30678301501</v>
      </c>
      <c r="E434" s="57">
        <v>79064.550000000017</v>
      </c>
      <c r="F434" s="57">
        <v>21923.557499999999</v>
      </c>
      <c r="G434" s="57">
        <v>1.8291666666666666</v>
      </c>
      <c r="H434" s="57">
        <v>1064.0279020816668</v>
      </c>
      <c r="I434" s="57">
        <v>1148.0633693333336</v>
      </c>
      <c r="J434" s="57">
        <v>0</v>
      </c>
      <c r="K434" s="342">
        <v>0</v>
      </c>
      <c r="L434" s="342">
        <v>282288.125</v>
      </c>
      <c r="M434" s="347">
        <v>737106.86280588829</v>
      </c>
      <c r="N434" s="348">
        <v>223209.38102051162</v>
      </c>
      <c r="O434" s="342">
        <v>97150.732866944993</v>
      </c>
      <c r="P434" s="342">
        <v>91287.589999999982</v>
      </c>
      <c r="Q434" s="342">
        <v>21923.557499999999</v>
      </c>
      <c r="R434" s="342">
        <v>1.8291666666666666</v>
      </c>
      <c r="S434" s="342">
        <v>1368.0358741049997</v>
      </c>
      <c r="T434" s="342">
        <v>1148.0633693333336</v>
      </c>
      <c r="U434" s="342">
        <v>0</v>
      </c>
      <c r="V434" s="342">
        <v>0</v>
      </c>
      <c r="W434" s="348">
        <v>282288.125</v>
      </c>
      <c r="X434" s="343">
        <v>718377.31479756162</v>
      </c>
    </row>
    <row r="435" spans="1:24">
      <c r="A435" s="60">
        <v>424</v>
      </c>
      <c r="B435" s="94" t="s">
        <v>42</v>
      </c>
      <c r="C435" s="93">
        <v>282702.47078177083</v>
      </c>
      <c r="D435" s="57">
        <v>91767.484716912499</v>
      </c>
      <c r="E435" s="57">
        <v>80613.640688999978</v>
      </c>
      <c r="F435" s="57">
        <v>26017.27583333333</v>
      </c>
      <c r="G435" s="57">
        <v>1.9591666666666665</v>
      </c>
      <c r="H435" s="57">
        <v>1240.5671944458338</v>
      </c>
      <c r="I435" s="57">
        <v>1238.2826940000002</v>
      </c>
      <c r="J435" s="57">
        <v>0</v>
      </c>
      <c r="K435" s="342">
        <v>0</v>
      </c>
      <c r="L435" s="342">
        <v>324801.95749999996</v>
      </c>
      <c r="M435" s="347">
        <v>808383.63857612899</v>
      </c>
      <c r="N435" s="348">
        <v>238597.47994367083</v>
      </c>
      <c r="O435" s="342">
        <v>101884.28033838749</v>
      </c>
      <c r="P435" s="342">
        <v>93079.753440199987</v>
      </c>
      <c r="Q435" s="342">
        <v>26017.27583333333</v>
      </c>
      <c r="R435" s="342">
        <v>1.9591666666666665</v>
      </c>
      <c r="S435" s="342">
        <v>1595.0149642875003</v>
      </c>
      <c r="T435" s="342">
        <v>1238.2826940000002</v>
      </c>
      <c r="U435" s="342">
        <v>0</v>
      </c>
      <c r="V435" s="342">
        <v>0</v>
      </c>
      <c r="W435" s="348">
        <v>324801.95749999996</v>
      </c>
      <c r="X435" s="343">
        <v>787216.00388054573</v>
      </c>
    </row>
    <row r="436" spans="1:24">
      <c r="A436" s="60">
        <v>425</v>
      </c>
      <c r="B436" s="94" t="s">
        <v>42</v>
      </c>
      <c r="C436" s="93">
        <v>216381.30396593749</v>
      </c>
      <c r="D436" s="57">
        <v>87749.05558629251</v>
      </c>
      <c r="E436" s="57">
        <v>80743.95</v>
      </c>
      <c r="F436" s="57">
        <v>18378.859166666665</v>
      </c>
      <c r="G436" s="57">
        <v>1.3416666666666668</v>
      </c>
      <c r="H436" s="57">
        <v>901.35987475916681</v>
      </c>
      <c r="I436" s="57">
        <v>942.69597066666665</v>
      </c>
      <c r="J436" s="57">
        <v>0</v>
      </c>
      <c r="K436" s="342">
        <v>0</v>
      </c>
      <c r="L436" s="342">
        <v>237385.53416666668</v>
      </c>
      <c r="M436" s="347">
        <v>642484.10039765586</v>
      </c>
      <c r="N436" s="348">
        <v>182656.80485247751</v>
      </c>
      <c r="O436" s="342">
        <v>98185.511407927494</v>
      </c>
      <c r="P436" s="342">
        <v>93230.510000000009</v>
      </c>
      <c r="Q436" s="342">
        <v>18378.859166666665</v>
      </c>
      <c r="R436" s="342">
        <v>1.3416666666666668</v>
      </c>
      <c r="S436" s="342">
        <v>1158.8912675475001</v>
      </c>
      <c r="T436" s="342">
        <v>942.69597066666665</v>
      </c>
      <c r="U436" s="342">
        <v>0</v>
      </c>
      <c r="V436" s="342">
        <v>0</v>
      </c>
      <c r="W436" s="348">
        <v>237385.53416666668</v>
      </c>
      <c r="X436" s="343">
        <v>631940.14849861921</v>
      </c>
    </row>
    <row r="437" spans="1:24">
      <c r="A437" s="60">
        <v>426</v>
      </c>
      <c r="B437" s="94" t="s">
        <v>42</v>
      </c>
      <c r="C437" s="93">
        <v>284006.21009916667</v>
      </c>
      <c r="D437" s="57">
        <v>93056.319983020003</v>
      </c>
      <c r="E437" s="57">
        <v>82703.25</v>
      </c>
      <c r="F437" s="57">
        <v>22534.30916666667</v>
      </c>
      <c r="G437" s="57">
        <v>1.9749999999999999</v>
      </c>
      <c r="H437" s="57">
        <v>1089.5314928866667</v>
      </c>
      <c r="I437" s="57">
        <v>1337.7558386666667</v>
      </c>
      <c r="J437" s="57">
        <v>3.5266666666666668</v>
      </c>
      <c r="K437" s="342">
        <v>0</v>
      </c>
      <c r="L437" s="342">
        <v>290827.11249999999</v>
      </c>
      <c r="M437" s="347">
        <v>775559.99074707332</v>
      </c>
      <c r="N437" s="348">
        <v>239807.12395212668</v>
      </c>
      <c r="O437" s="342">
        <v>103766.18584625999</v>
      </c>
      <c r="P437" s="342">
        <v>95497.25</v>
      </c>
      <c r="Q437" s="342">
        <v>22534.30916666667</v>
      </c>
      <c r="R437" s="342">
        <v>1.9749999999999999</v>
      </c>
      <c r="S437" s="342">
        <v>1400.82620514</v>
      </c>
      <c r="T437" s="342">
        <v>1337.7558386666667</v>
      </c>
      <c r="U437" s="342">
        <v>10.58</v>
      </c>
      <c r="V437" s="342">
        <v>0</v>
      </c>
      <c r="W437" s="348">
        <v>290827.11249999999</v>
      </c>
      <c r="X437" s="343">
        <v>755183.11850886</v>
      </c>
    </row>
    <row r="438" spans="1:24">
      <c r="A438" s="60">
        <v>427</v>
      </c>
      <c r="B438" s="94" t="s">
        <v>42</v>
      </c>
      <c r="C438" s="93">
        <v>170525.71071593752</v>
      </c>
      <c r="D438" s="57">
        <v>87449.022118292502</v>
      </c>
      <c r="E438" s="57">
        <v>83123.099999999991</v>
      </c>
      <c r="F438" s="57">
        <v>11926.050000000001</v>
      </c>
      <c r="G438" s="57">
        <v>1.1458333333333333</v>
      </c>
      <c r="H438" s="57">
        <v>587.18752675916676</v>
      </c>
      <c r="I438" s="57">
        <v>777.13434999999993</v>
      </c>
      <c r="J438" s="57">
        <v>0</v>
      </c>
      <c r="K438" s="342">
        <v>0</v>
      </c>
      <c r="L438" s="342">
        <v>159814.50666666668</v>
      </c>
      <c r="M438" s="347">
        <v>514203.85721098911</v>
      </c>
      <c r="N438" s="348">
        <v>144033.99233847749</v>
      </c>
      <c r="O438" s="342">
        <v>98682.618523927507</v>
      </c>
      <c r="P438" s="342">
        <v>95982.98</v>
      </c>
      <c r="Q438" s="342">
        <v>11926.050000000001</v>
      </c>
      <c r="R438" s="342">
        <v>1.1458333333333333</v>
      </c>
      <c r="S438" s="342">
        <v>754.95539154749997</v>
      </c>
      <c r="T438" s="342">
        <v>777.13434999999993</v>
      </c>
      <c r="U438" s="342">
        <v>0</v>
      </c>
      <c r="V438" s="342">
        <v>0</v>
      </c>
      <c r="W438" s="348">
        <v>159814.50666666668</v>
      </c>
      <c r="X438" s="343">
        <v>511973.38310395251</v>
      </c>
    </row>
    <row r="439" spans="1:24">
      <c r="A439" s="60">
        <v>428</v>
      </c>
      <c r="B439" s="94" t="s">
        <v>42</v>
      </c>
      <c r="C439" s="93">
        <v>267425.14220802084</v>
      </c>
      <c r="D439" s="57">
        <v>93420.660592782529</v>
      </c>
      <c r="E439" s="57">
        <v>83724.437159999987</v>
      </c>
      <c r="F439" s="57">
        <v>20600.766666666666</v>
      </c>
      <c r="G439" s="57">
        <v>1.885</v>
      </c>
      <c r="H439" s="57">
        <v>994.35781431583348</v>
      </c>
      <c r="I439" s="57">
        <v>1143.8355093333334</v>
      </c>
      <c r="J439" s="57">
        <v>0</v>
      </c>
      <c r="K439" s="342">
        <v>0</v>
      </c>
      <c r="L439" s="342">
        <v>265624.61749999999</v>
      </c>
      <c r="M439" s="347">
        <v>732935.7024511192</v>
      </c>
      <c r="N439" s="348">
        <v>225828.52981608082</v>
      </c>
      <c r="O439" s="342">
        <v>104438.66953479753</v>
      </c>
      <c r="P439" s="342">
        <v>96678.674888000009</v>
      </c>
      <c r="Q439" s="342">
        <v>20600.766666666666</v>
      </c>
      <c r="R439" s="342">
        <v>1.885</v>
      </c>
      <c r="S439" s="342">
        <v>1278.4600469775</v>
      </c>
      <c r="T439" s="342">
        <v>1143.8355093333334</v>
      </c>
      <c r="U439" s="342">
        <v>0</v>
      </c>
      <c r="V439" s="342">
        <v>0</v>
      </c>
      <c r="W439" s="348">
        <v>265624.61749999999</v>
      </c>
      <c r="X439" s="343">
        <v>715595.43896185583</v>
      </c>
    </row>
    <row r="440" spans="1:24">
      <c r="A440" s="60">
        <v>429</v>
      </c>
      <c r="B440" s="94" t="s">
        <v>42</v>
      </c>
      <c r="C440" s="93">
        <v>171182.25605593753</v>
      </c>
      <c r="D440" s="57">
        <v>92233.990324265833</v>
      </c>
      <c r="E440" s="57">
        <v>84525.796043333321</v>
      </c>
      <c r="F440" s="57">
        <v>17308.469166666666</v>
      </c>
      <c r="G440" s="57">
        <v>1.4216666666666666</v>
      </c>
      <c r="H440" s="57">
        <v>801.1884564658335</v>
      </c>
      <c r="I440" s="57">
        <v>1015.6088226666667</v>
      </c>
      <c r="J440" s="57">
        <v>39.949999999999996</v>
      </c>
      <c r="K440" s="342">
        <v>0</v>
      </c>
      <c r="L440" s="342">
        <v>207855.18583333332</v>
      </c>
      <c r="M440" s="347">
        <v>574963.86636933591</v>
      </c>
      <c r="N440" s="348">
        <v>144440.89860519749</v>
      </c>
      <c r="O440" s="342">
        <v>103595.36645158083</v>
      </c>
      <c r="P440" s="342">
        <v>97605.777544666664</v>
      </c>
      <c r="Q440" s="342">
        <v>17308.469166666666</v>
      </c>
      <c r="R440" s="342">
        <v>1.4216666666666666</v>
      </c>
      <c r="S440" s="342">
        <v>1030.0994440274999</v>
      </c>
      <c r="T440" s="342">
        <v>1015.6088226666667</v>
      </c>
      <c r="U440" s="342">
        <v>119.84999999999998</v>
      </c>
      <c r="V440" s="342">
        <v>0</v>
      </c>
      <c r="W440" s="348">
        <v>207855.18583333332</v>
      </c>
      <c r="X440" s="343">
        <v>572972.67753480584</v>
      </c>
    </row>
    <row r="441" spans="1:24">
      <c r="A441" s="60">
        <v>430</v>
      </c>
      <c r="B441" s="94" t="s">
        <v>42</v>
      </c>
      <c r="C441" s="93">
        <v>263661.70238843752</v>
      </c>
      <c r="D441" s="57">
        <v>98892.614684352491</v>
      </c>
      <c r="E441" s="57">
        <v>85222.349999999991</v>
      </c>
      <c r="F441" s="57">
        <v>26498.869999999995</v>
      </c>
      <c r="G441" s="57">
        <v>2.3050000000000002</v>
      </c>
      <c r="H441" s="57">
        <v>1252.0260090858335</v>
      </c>
      <c r="I441" s="57">
        <v>1242.8879533333336</v>
      </c>
      <c r="J441" s="57">
        <v>0</v>
      </c>
      <c r="K441" s="342">
        <v>0</v>
      </c>
      <c r="L441" s="342">
        <v>327641.17</v>
      </c>
      <c r="M441" s="347">
        <v>804413.92603520909</v>
      </c>
      <c r="N441" s="348">
        <v>222461.04898585752</v>
      </c>
      <c r="O441" s="342">
        <v>110022.09953370749</v>
      </c>
      <c r="P441" s="342">
        <v>98411.63</v>
      </c>
      <c r="Q441" s="342">
        <v>26498.869999999995</v>
      </c>
      <c r="R441" s="342">
        <v>2.3050000000000002</v>
      </c>
      <c r="S441" s="342">
        <v>1609.7477259674997</v>
      </c>
      <c r="T441" s="342">
        <v>1242.8879533333336</v>
      </c>
      <c r="U441" s="342">
        <v>0</v>
      </c>
      <c r="V441" s="342">
        <v>0</v>
      </c>
      <c r="W441" s="348">
        <v>327641.17</v>
      </c>
      <c r="X441" s="343">
        <v>787889.75919886585</v>
      </c>
    </row>
    <row r="442" spans="1:24">
      <c r="A442" s="60">
        <v>431</v>
      </c>
      <c r="B442" s="94" t="s">
        <v>42</v>
      </c>
      <c r="C442" s="93">
        <v>177739.47281611458</v>
      </c>
      <c r="D442" s="57">
        <v>94900.855854015754</v>
      </c>
      <c r="E442" s="57">
        <v>86761.800000000017</v>
      </c>
      <c r="F442" s="57">
        <v>14997.04</v>
      </c>
      <c r="G442" s="57">
        <v>1.3308333333333333</v>
      </c>
      <c r="H442" s="57">
        <v>743.18242503575004</v>
      </c>
      <c r="I442" s="57">
        <v>925.2186999999999</v>
      </c>
      <c r="J442" s="57">
        <v>0</v>
      </c>
      <c r="K442" s="342">
        <v>0</v>
      </c>
      <c r="L442" s="342">
        <v>197010.49833333332</v>
      </c>
      <c r="M442" s="347">
        <v>573079.39896183275</v>
      </c>
      <c r="N442" s="348">
        <v>150035.62118742056</v>
      </c>
      <c r="O442" s="342">
        <v>106808.04234684224</v>
      </c>
      <c r="P442" s="342">
        <v>100192.64</v>
      </c>
      <c r="Q442" s="342">
        <v>14997.04</v>
      </c>
      <c r="R442" s="342">
        <v>1.3308333333333333</v>
      </c>
      <c r="S442" s="342">
        <v>955.52026076024993</v>
      </c>
      <c r="T442" s="342">
        <v>925.2186999999999</v>
      </c>
      <c r="U442" s="342">
        <v>0</v>
      </c>
      <c r="V442" s="342">
        <v>0</v>
      </c>
      <c r="W442" s="348">
        <v>197010.49833333332</v>
      </c>
      <c r="X442" s="343">
        <v>570925.91166168975</v>
      </c>
    </row>
    <row r="443" spans="1:24">
      <c r="A443" s="60">
        <v>432</v>
      </c>
      <c r="B443" s="94" t="s">
        <v>42</v>
      </c>
      <c r="C443" s="93">
        <v>214442.6993725833</v>
      </c>
      <c r="D443" s="57">
        <v>98233.985169184671</v>
      </c>
      <c r="E443" s="57">
        <v>86861.592650999999</v>
      </c>
      <c r="F443" s="57">
        <v>21046.344166666666</v>
      </c>
      <c r="G443" s="57">
        <v>2.3149999999999999</v>
      </c>
      <c r="H443" s="57">
        <v>975.57440619800002</v>
      </c>
      <c r="I443" s="57">
        <v>1446.7904513333333</v>
      </c>
      <c r="J443" s="57">
        <v>0</v>
      </c>
      <c r="K443" s="342">
        <v>-68690.277445600004</v>
      </c>
      <c r="L443" s="342">
        <v>249529.85583333333</v>
      </c>
      <c r="M443" s="347">
        <v>603848.87960469932</v>
      </c>
      <c r="N443" s="348">
        <v>180962.96563704731</v>
      </c>
      <c r="O443" s="342">
        <v>110007.11690430068</v>
      </c>
      <c r="P443" s="342">
        <v>100307.02637980001</v>
      </c>
      <c r="Q443" s="342">
        <v>21046.344166666666</v>
      </c>
      <c r="R443" s="342">
        <v>2.3149999999999999</v>
      </c>
      <c r="S443" s="342">
        <v>1254.3099508259997</v>
      </c>
      <c r="T443" s="342">
        <v>1446.7904513333333</v>
      </c>
      <c r="U443" s="342">
        <v>0</v>
      </c>
      <c r="V443" s="342">
        <v>-79323.758344199989</v>
      </c>
      <c r="W443" s="348">
        <v>249529.85583333333</v>
      </c>
      <c r="X443" s="343">
        <v>585232.96597910742</v>
      </c>
    </row>
    <row r="444" spans="1:24">
      <c r="A444" s="60">
        <v>433</v>
      </c>
      <c r="B444" s="94" t="s">
        <v>42</v>
      </c>
      <c r="C444" s="93">
        <v>334246.22912885417</v>
      </c>
      <c r="D444" s="57">
        <v>99980.337587682516</v>
      </c>
      <c r="E444" s="57">
        <v>68033.586236000017</v>
      </c>
      <c r="F444" s="57">
        <v>22396.075000000001</v>
      </c>
      <c r="G444" s="57">
        <v>2.395</v>
      </c>
      <c r="H444" s="57">
        <v>1107.6345772158336</v>
      </c>
      <c r="I444" s="57">
        <v>1434.3965639999999</v>
      </c>
      <c r="J444" s="57">
        <v>0</v>
      </c>
      <c r="K444" s="342">
        <v>0</v>
      </c>
      <c r="L444" s="342">
        <v>299191.33166666661</v>
      </c>
      <c r="M444" s="347">
        <v>826391.98576041916</v>
      </c>
      <c r="N444" s="348">
        <v>282350.19846411416</v>
      </c>
      <c r="O444" s="342">
        <v>111655.65538149751</v>
      </c>
      <c r="P444" s="342">
        <v>78561.210516000036</v>
      </c>
      <c r="Q444" s="342">
        <v>22396.075000000001</v>
      </c>
      <c r="R444" s="342">
        <v>2.395</v>
      </c>
      <c r="S444" s="342">
        <v>1424.1015992774999</v>
      </c>
      <c r="T444" s="342">
        <v>1434.3965639999999</v>
      </c>
      <c r="U444" s="342">
        <v>0</v>
      </c>
      <c r="V444" s="342">
        <v>0</v>
      </c>
      <c r="W444" s="348">
        <v>299191.33166666661</v>
      </c>
      <c r="X444" s="343">
        <v>797015.36419155588</v>
      </c>
    </row>
    <row r="445" spans="1:24">
      <c r="A445" s="60">
        <v>434</v>
      </c>
      <c r="B445" s="94" t="s">
        <v>42</v>
      </c>
      <c r="C445" s="93">
        <v>304926.48388182285</v>
      </c>
      <c r="D445" s="57">
        <v>101441.62879174874</v>
      </c>
      <c r="E445" s="57">
        <v>87601.5</v>
      </c>
      <c r="F445" s="57">
        <v>23883.515000000003</v>
      </c>
      <c r="G445" s="57">
        <v>1.5433333333333337</v>
      </c>
      <c r="H445" s="57">
        <v>1167.0873740487498</v>
      </c>
      <c r="I445" s="57">
        <v>1479.9992619999996</v>
      </c>
      <c r="J445" s="57">
        <v>36.74</v>
      </c>
      <c r="K445" s="342">
        <v>0</v>
      </c>
      <c r="L445" s="342">
        <v>308640.42916666664</v>
      </c>
      <c r="M445" s="347">
        <v>829178.92680962035</v>
      </c>
      <c r="N445" s="348">
        <v>257473.5174565129</v>
      </c>
      <c r="O445" s="342">
        <v>113171.76818542126</v>
      </c>
      <c r="P445" s="342">
        <v>101164.09999999999</v>
      </c>
      <c r="Q445" s="342">
        <v>23883.515000000003</v>
      </c>
      <c r="R445" s="342">
        <v>1.5433333333333337</v>
      </c>
      <c r="S445" s="342">
        <v>1500.54090949125</v>
      </c>
      <c r="T445" s="342">
        <v>1479.9992619999996</v>
      </c>
      <c r="U445" s="342">
        <v>110.22000000000001</v>
      </c>
      <c r="V445" s="342">
        <v>0</v>
      </c>
      <c r="W445" s="348">
        <v>308640.42916666664</v>
      </c>
      <c r="X445" s="343">
        <v>807425.63331342535</v>
      </c>
    </row>
    <row r="446" spans="1:24">
      <c r="A446" s="60">
        <v>435</v>
      </c>
      <c r="B446" s="94" t="s">
        <v>42</v>
      </c>
      <c r="C446" s="93">
        <v>261914.1001788541</v>
      </c>
      <c r="D446" s="57">
        <v>102438.60425781585</v>
      </c>
      <c r="E446" s="57">
        <v>88395.012353333339</v>
      </c>
      <c r="F446" s="57">
        <v>24193.396666666667</v>
      </c>
      <c r="G446" s="57">
        <v>2.0991666666666666</v>
      </c>
      <c r="H446" s="57">
        <v>1150.5701860158333</v>
      </c>
      <c r="I446" s="57">
        <v>1488.4471006666665</v>
      </c>
      <c r="J446" s="57">
        <v>0</v>
      </c>
      <c r="K446" s="342">
        <v>0</v>
      </c>
      <c r="L446" s="342">
        <v>305017.7525</v>
      </c>
      <c r="M446" s="347">
        <v>784599.98241001915</v>
      </c>
      <c r="N446" s="348">
        <v>221051.48971251413</v>
      </c>
      <c r="O446" s="342">
        <v>114358.95382123084</v>
      </c>
      <c r="P446" s="342">
        <v>102082.12490266666</v>
      </c>
      <c r="Q446" s="342">
        <v>24193.396666666667</v>
      </c>
      <c r="R446" s="342">
        <v>2.0991666666666666</v>
      </c>
      <c r="S446" s="342">
        <v>1479.3045248774999</v>
      </c>
      <c r="T446" s="342">
        <v>1488.4471006666665</v>
      </c>
      <c r="U446" s="342">
        <v>0</v>
      </c>
      <c r="V446" s="342">
        <v>0</v>
      </c>
      <c r="W446" s="348">
        <v>305017.7525</v>
      </c>
      <c r="X446" s="343">
        <v>769673.56839528913</v>
      </c>
    </row>
    <row r="447" spans="1:24">
      <c r="A447" s="60">
        <v>436</v>
      </c>
      <c r="B447" s="94" t="s">
        <v>42</v>
      </c>
      <c r="C447" s="93">
        <v>221280.70191507295</v>
      </c>
      <c r="D447" s="57">
        <v>98830.226982890759</v>
      </c>
      <c r="E447" s="57">
        <v>88581.150000000009</v>
      </c>
      <c r="F447" s="57">
        <v>17348.948333333334</v>
      </c>
      <c r="G447" s="57">
        <v>1.4366666666666665</v>
      </c>
      <c r="H447" s="57">
        <v>837.54975724408348</v>
      </c>
      <c r="I447" s="57">
        <v>1451.9176726666665</v>
      </c>
      <c r="J447" s="57">
        <v>0</v>
      </c>
      <c r="K447" s="342">
        <v>0</v>
      </c>
      <c r="L447" s="342">
        <v>222604.51249999998</v>
      </c>
      <c r="M447" s="347">
        <v>650936.44382787449</v>
      </c>
      <c r="N447" s="348">
        <v>186851.32274737893</v>
      </c>
      <c r="O447" s="342">
        <v>111060.17719096725</v>
      </c>
      <c r="P447" s="342">
        <v>102297.46999999999</v>
      </c>
      <c r="Q447" s="342">
        <v>17348.948333333334</v>
      </c>
      <c r="R447" s="342">
        <v>1.4366666666666665</v>
      </c>
      <c r="S447" s="342">
        <v>1076.84968788525</v>
      </c>
      <c r="T447" s="342">
        <v>1451.9176726666665</v>
      </c>
      <c r="U447" s="342">
        <v>0</v>
      </c>
      <c r="V447" s="342">
        <v>0</v>
      </c>
      <c r="W447" s="348">
        <v>222604.51249999998</v>
      </c>
      <c r="X447" s="343">
        <v>642692.63479889813</v>
      </c>
    </row>
    <row r="448" spans="1:24">
      <c r="A448" s="60">
        <v>437</v>
      </c>
      <c r="B448" s="94" t="s">
        <v>42</v>
      </c>
      <c r="C448" s="93">
        <v>334607.64584249997</v>
      </c>
      <c r="D448" s="57">
        <v>106320.08708638004</v>
      </c>
      <c r="E448" s="57">
        <v>90400.5</v>
      </c>
      <c r="F448" s="57">
        <v>24994.27416666667</v>
      </c>
      <c r="G448" s="57">
        <v>2.2658333333333331</v>
      </c>
      <c r="H448" s="57">
        <v>1218.3932138466669</v>
      </c>
      <c r="I448" s="57">
        <v>1425.0407773333334</v>
      </c>
      <c r="J448" s="57">
        <v>0</v>
      </c>
      <c r="K448" s="342">
        <v>0</v>
      </c>
      <c r="L448" s="342">
        <v>324523.83250000002</v>
      </c>
      <c r="M448" s="347">
        <v>883492.03942006011</v>
      </c>
      <c r="N448" s="348">
        <v>282579.10568073997</v>
      </c>
      <c r="O448" s="342">
        <v>118627.25004593999</v>
      </c>
      <c r="P448" s="342">
        <v>104402.30000000003</v>
      </c>
      <c r="Q448" s="342">
        <v>24994.27416666667</v>
      </c>
      <c r="R448" s="342">
        <v>2.2658333333333331</v>
      </c>
      <c r="S448" s="342">
        <v>1566.5055606600001</v>
      </c>
      <c r="T448" s="342">
        <v>1425.0407773333334</v>
      </c>
      <c r="U448" s="342">
        <v>0</v>
      </c>
      <c r="V448" s="342">
        <v>0</v>
      </c>
      <c r="W448" s="348">
        <v>324523.83250000002</v>
      </c>
      <c r="X448" s="343">
        <v>858120.57456467347</v>
      </c>
    </row>
    <row r="449" spans="1:24">
      <c r="A449" s="60">
        <v>438</v>
      </c>
      <c r="B449" s="94" t="s">
        <v>42</v>
      </c>
      <c r="C449" s="93">
        <v>371977.12142416666</v>
      </c>
      <c r="D449" s="57">
        <v>109379.46003855333</v>
      </c>
      <c r="E449" s="57">
        <v>91598.840265000006</v>
      </c>
      <c r="F449" s="57">
        <v>25525.997499999998</v>
      </c>
      <c r="G449" s="57">
        <v>2.6783333333333332</v>
      </c>
      <c r="H449" s="57">
        <v>1270.6476537533335</v>
      </c>
      <c r="I449" s="57">
        <v>1684.5503906666665</v>
      </c>
      <c r="J449" s="57">
        <v>0</v>
      </c>
      <c r="K449" s="342">
        <v>0</v>
      </c>
      <c r="L449" s="342">
        <v>344874.02833333332</v>
      </c>
      <c r="M449" s="347">
        <v>946313.32393880666</v>
      </c>
      <c r="N449" s="348">
        <v>314196.40158272668</v>
      </c>
      <c r="O449" s="342">
        <v>121994.72995319335</v>
      </c>
      <c r="P449" s="342">
        <v>105786.52000500001</v>
      </c>
      <c r="Q449" s="342">
        <v>25525.997499999998</v>
      </c>
      <c r="R449" s="342">
        <v>2.6783333333333332</v>
      </c>
      <c r="S449" s="342">
        <v>1633.6898405399998</v>
      </c>
      <c r="T449" s="342">
        <v>1684.5503906666665</v>
      </c>
      <c r="U449" s="342">
        <v>0</v>
      </c>
      <c r="V449" s="342">
        <v>0</v>
      </c>
      <c r="W449" s="348">
        <v>344874.02833333332</v>
      </c>
      <c r="X449" s="343">
        <v>915698.59593879338</v>
      </c>
    </row>
    <row r="450" spans="1:24">
      <c r="A450" s="60">
        <v>439</v>
      </c>
      <c r="B450" s="94" t="s">
        <v>42</v>
      </c>
      <c r="C450" s="93">
        <v>386790.31403770833</v>
      </c>
      <c r="D450" s="57">
        <v>112388.22464957832</v>
      </c>
      <c r="E450" s="57">
        <v>92654.613028666688</v>
      </c>
      <c r="F450" s="57">
        <v>28024.994166666667</v>
      </c>
      <c r="G450" s="57">
        <v>3.1308333333333334</v>
      </c>
      <c r="H450" s="57">
        <v>1371.0626601116667</v>
      </c>
      <c r="I450" s="57">
        <v>1757.7641899999999</v>
      </c>
      <c r="J450" s="57">
        <v>0</v>
      </c>
      <c r="K450" s="342">
        <v>0</v>
      </c>
      <c r="L450" s="342">
        <v>369846.67250000004</v>
      </c>
      <c r="M450" s="347">
        <v>992836.77606606507</v>
      </c>
      <c r="N450" s="348">
        <v>326673.86617446825</v>
      </c>
      <c r="O450" s="342">
        <v>125175.25927376833</v>
      </c>
      <c r="P450" s="342">
        <v>107007.37296933333</v>
      </c>
      <c r="Q450" s="342">
        <v>28024.994166666667</v>
      </c>
      <c r="R450" s="342">
        <v>3.1308333333333334</v>
      </c>
      <c r="S450" s="342">
        <v>1762.7948487149999</v>
      </c>
      <c r="T450" s="342">
        <v>1757.7641899999999</v>
      </c>
      <c r="U450" s="342">
        <v>0</v>
      </c>
      <c r="V450" s="342">
        <v>0</v>
      </c>
      <c r="W450" s="348">
        <v>369846.67250000004</v>
      </c>
      <c r="X450" s="343">
        <v>960251.85495628486</v>
      </c>
    </row>
    <row r="451" spans="1:24">
      <c r="A451" s="60">
        <v>440</v>
      </c>
      <c r="B451" s="94" t="s">
        <v>42</v>
      </c>
      <c r="C451" s="93">
        <v>362971.9859098958</v>
      </c>
      <c r="D451" s="57">
        <v>117171.72593928753</v>
      </c>
      <c r="E451" s="57">
        <v>93390.373493999999</v>
      </c>
      <c r="F451" s="57">
        <v>34554.553333333337</v>
      </c>
      <c r="G451" s="57">
        <v>3.1349999999999998</v>
      </c>
      <c r="H451" s="57">
        <v>1662.789444954167</v>
      </c>
      <c r="I451" s="57">
        <v>1766.8733246666668</v>
      </c>
      <c r="J451" s="57">
        <v>0</v>
      </c>
      <c r="K451" s="342">
        <v>0</v>
      </c>
      <c r="L451" s="342">
        <v>436205.28249999997</v>
      </c>
      <c r="M451" s="347">
        <v>1047726.7189461373</v>
      </c>
      <c r="N451" s="348">
        <v>306295.18792719586</v>
      </c>
      <c r="O451" s="342">
        <v>129878.24433361251</v>
      </c>
      <c r="P451" s="342">
        <v>107858.428004</v>
      </c>
      <c r="Q451" s="342">
        <v>34554.553333333337</v>
      </c>
      <c r="R451" s="342">
        <v>3.1349999999999998</v>
      </c>
      <c r="S451" s="342">
        <v>2137.8721435124994</v>
      </c>
      <c r="T451" s="342">
        <v>1766.8733246666668</v>
      </c>
      <c r="U451" s="342">
        <v>0</v>
      </c>
      <c r="V451" s="342">
        <v>0</v>
      </c>
      <c r="W451" s="348">
        <v>436205.28249999997</v>
      </c>
      <c r="X451" s="343">
        <v>1018699.5765663208</v>
      </c>
    </row>
    <row r="452" spans="1:24">
      <c r="A452" s="60">
        <v>441</v>
      </c>
      <c r="B452" s="94" t="s">
        <v>42</v>
      </c>
      <c r="C452" s="93">
        <v>193270.78298374999</v>
      </c>
      <c r="D452" s="57">
        <v>108072.27591002332</v>
      </c>
      <c r="E452" s="57">
        <v>79754.913060666659</v>
      </c>
      <c r="F452" s="57">
        <v>18778.662499999999</v>
      </c>
      <c r="G452" s="57">
        <v>1.4974999999999998</v>
      </c>
      <c r="H452" s="57">
        <v>889.68264842333338</v>
      </c>
      <c r="I452" s="57">
        <v>1368.72678</v>
      </c>
      <c r="J452" s="57">
        <v>0</v>
      </c>
      <c r="K452" s="342">
        <v>0</v>
      </c>
      <c r="L452" s="342">
        <v>231721.98749999996</v>
      </c>
      <c r="M452" s="347">
        <v>633858.52888286323</v>
      </c>
      <c r="N452" s="348">
        <v>163089.23127486999</v>
      </c>
      <c r="O452" s="342">
        <v>121516.01637280335</v>
      </c>
      <c r="P452" s="342">
        <v>92099.409217333348</v>
      </c>
      <c r="Q452" s="342">
        <v>18778.662499999999</v>
      </c>
      <c r="R452" s="342">
        <v>1.4974999999999998</v>
      </c>
      <c r="S452" s="342">
        <v>1143.8776908299999</v>
      </c>
      <c r="T452" s="342">
        <v>1368.72678</v>
      </c>
      <c r="U452" s="342">
        <v>0</v>
      </c>
      <c r="V452" s="342">
        <v>0</v>
      </c>
      <c r="W452" s="348">
        <v>231721.98749999996</v>
      </c>
      <c r="X452" s="343">
        <v>629719.40883583669</v>
      </c>
    </row>
    <row r="453" spans="1:24">
      <c r="A453" s="136">
        <v>442</v>
      </c>
      <c r="B453" s="163" t="s">
        <v>42</v>
      </c>
      <c r="C453" s="140">
        <v>264306.41412343748</v>
      </c>
      <c r="D453" s="137">
        <v>110599.47414591249</v>
      </c>
      <c r="E453" s="137">
        <v>93922.430000000037</v>
      </c>
      <c r="F453" s="137">
        <v>20914.560833333337</v>
      </c>
      <c r="G453" s="137">
        <v>1.7366666666666666</v>
      </c>
      <c r="H453" s="137">
        <v>1033.8303335791668</v>
      </c>
      <c r="I453" s="137">
        <v>1256.1600880000001</v>
      </c>
      <c r="J453" s="137">
        <v>0</v>
      </c>
      <c r="K453" s="344">
        <v>0</v>
      </c>
      <c r="L453" s="344">
        <v>277469.82916666672</v>
      </c>
      <c r="M453" s="345">
        <v>769504.43535759603</v>
      </c>
      <c r="N453" s="346">
        <v>223159.2945797375</v>
      </c>
      <c r="O453" s="344">
        <v>124027.3838599875</v>
      </c>
      <c r="P453" s="344">
        <v>108472.38</v>
      </c>
      <c r="Q453" s="344">
        <v>20914.560833333337</v>
      </c>
      <c r="R453" s="344">
        <v>1.7366666666666666</v>
      </c>
      <c r="S453" s="344">
        <v>1329.2104288874998</v>
      </c>
      <c r="T453" s="344">
        <v>1256.1600880000001</v>
      </c>
      <c r="U453" s="344">
        <v>0</v>
      </c>
      <c r="V453" s="344">
        <v>0</v>
      </c>
      <c r="W453" s="346">
        <v>277469.82916666672</v>
      </c>
      <c r="X453" s="343">
        <v>756630.5556232793</v>
      </c>
    </row>
    <row r="454" spans="1:24">
      <c r="A454" s="60">
        <v>443</v>
      </c>
      <c r="B454" s="94" t="s">
        <v>42</v>
      </c>
      <c r="C454" s="93">
        <v>284968.29286156251</v>
      </c>
      <c r="D454" s="57">
        <v>109775.51274364752</v>
      </c>
      <c r="E454" s="57">
        <v>94013.060000000041</v>
      </c>
      <c r="F454" s="57">
        <v>18593.495833333331</v>
      </c>
      <c r="G454" s="57">
        <v>1.46</v>
      </c>
      <c r="H454" s="57">
        <v>950.47389891416663</v>
      </c>
      <c r="I454" s="57">
        <v>1536.6311653333332</v>
      </c>
      <c r="J454" s="57">
        <v>0</v>
      </c>
      <c r="K454" s="342">
        <v>0</v>
      </c>
      <c r="L454" s="342">
        <v>257853.66666666666</v>
      </c>
      <c r="M454" s="347">
        <v>767692.59316945763</v>
      </c>
      <c r="N454" s="348">
        <v>240719.01640814249</v>
      </c>
      <c r="O454" s="342">
        <v>123305.92083029251</v>
      </c>
      <c r="P454" s="342">
        <v>108576.95999999998</v>
      </c>
      <c r="Q454" s="342">
        <v>18593.495833333331</v>
      </c>
      <c r="R454" s="342">
        <v>1.46</v>
      </c>
      <c r="S454" s="342">
        <v>1222.0378700325</v>
      </c>
      <c r="T454" s="342">
        <v>1536.6311653333332</v>
      </c>
      <c r="U454" s="342">
        <v>0</v>
      </c>
      <c r="V454" s="342">
        <v>0</v>
      </c>
      <c r="W454" s="348">
        <v>257853.66666666666</v>
      </c>
      <c r="X454" s="343">
        <v>751809.18877380085</v>
      </c>
    </row>
    <row r="455" spans="1:24">
      <c r="A455" s="60">
        <v>444</v>
      </c>
      <c r="B455" s="94" t="s">
        <v>42</v>
      </c>
      <c r="C455" s="93">
        <v>167685.19349035414</v>
      </c>
      <c r="D455" s="57">
        <v>108561.79995128648</v>
      </c>
      <c r="E455" s="57">
        <v>95100.62</v>
      </c>
      <c r="F455" s="57">
        <v>13095.505833333331</v>
      </c>
      <c r="G455" s="57">
        <v>1.27</v>
      </c>
      <c r="H455" s="57">
        <v>648.09057079316676</v>
      </c>
      <c r="I455" s="57">
        <v>901.60579600000017</v>
      </c>
      <c r="J455" s="57">
        <v>0</v>
      </c>
      <c r="K455" s="342">
        <v>0</v>
      </c>
      <c r="L455" s="342">
        <v>172841.21083333335</v>
      </c>
      <c r="M455" s="347">
        <v>558835.29647510045</v>
      </c>
      <c r="N455" s="348">
        <v>141585.47187620614</v>
      </c>
      <c r="O455" s="342">
        <v>122723.9937477495</v>
      </c>
      <c r="P455" s="342">
        <v>109831.92</v>
      </c>
      <c r="Q455" s="342">
        <v>13095.505833333331</v>
      </c>
      <c r="R455" s="342">
        <v>1.27</v>
      </c>
      <c r="S455" s="342">
        <v>833.25930530549988</v>
      </c>
      <c r="T455" s="342">
        <v>901.60579600000017</v>
      </c>
      <c r="U455" s="342">
        <v>0</v>
      </c>
      <c r="V455" s="342">
        <v>0</v>
      </c>
      <c r="W455" s="348">
        <v>172841.21083333335</v>
      </c>
      <c r="X455" s="343">
        <v>561814.23739192786</v>
      </c>
    </row>
    <row r="456" spans="1:24">
      <c r="A456" s="60">
        <v>445</v>
      </c>
      <c r="B456" s="94" t="s">
        <v>42</v>
      </c>
      <c r="C456" s="93">
        <v>415793.35798385413</v>
      </c>
      <c r="D456" s="57">
        <v>118714.84971476249</v>
      </c>
      <c r="E456" s="57">
        <v>95317.141111999998</v>
      </c>
      <c r="F456" s="57">
        <v>28850.581666666669</v>
      </c>
      <c r="G456" s="57">
        <v>3.0233333333333334</v>
      </c>
      <c r="H456" s="57">
        <v>1424.2434957625001</v>
      </c>
      <c r="I456" s="57">
        <v>1829.0770546666663</v>
      </c>
      <c r="J456" s="57">
        <v>0</v>
      </c>
      <c r="K456" s="342">
        <v>0</v>
      </c>
      <c r="L456" s="342">
        <v>386900.95166666666</v>
      </c>
      <c r="M456" s="347">
        <v>1048833.2260277125</v>
      </c>
      <c r="N456" s="348">
        <v>351203.74862695421</v>
      </c>
      <c r="O456" s="342">
        <v>132285.9500955375</v>
      </c>
      <c r="P456" s="342">
        <v>110081.76859200001</v>
      </c>
      <c r="Q456" s="342">
        <v>28850.581666666669</v>
      </c>
      <c r="R456" s="342">
        <v>3.0233333333333334</v>
      </c>
      <c r="S456" s="342">
        <v>1831.1702088375002</v>
      </c>
      <c r="T456" s="342">
        <v>1829.0770546666663</v>
      </c>
      <c r="U456" s="342">
        <v>0</v>
      </c>
      <c r="V456" s="342">
        <v>0</v>
      </c>
      <c r="W456" s="348">
        <v>386900.95166666666</v>
      </c>
      <c r="X456" s="343">
        <v>1012986.2712446626</v>
      </c>
    </row>
    <row r="457" spans="1:24">
      <c r="A457" s="245">
        <v>446</v>
      </c>
      <c r="B457" s="178" t="s">
        <v>42</v>
      </c>
      <c r="C457" s="179">
        <v>77902.841932666663</v>
      </c>
      <c r="D457" s="180">
        <v>105906.79693113601</v>
      </c>
      <c r="E457" s="180">
        <v>95825.660000000018</v>
      </c>
      <c r="F457" s="180">
        <v>6131.4274999999989</v>
      </c>
      <c r="G457" s="180">
        <v>0.53749999999999998</v>
      </c>
      <c r="H457" s="180">
        <v>297.98412089599998</v>
      </c>
      <c r="I457" s="180">
        <v>556.35133933333339</v>
      </c>
      <c r="J457" s="180">
        <v>0</v>
      </c>
      <c r="K457" s="364">
        <v>0</v>
      </c>
      <c r="L457" s="364">
        <v>80243.561666666676</v>
      </c>
      <c r="M457" s="365">
        <v>366865.16099069873</v>
      </c>
      <c r="N457" s="366">
        <v>65779.651689594655</v>
      </c>
      <c r="O457" s="364">
        <v>120617.481970368</v>
      </c>
      <c r="P457" s="364">
        <v>110668.56000000004</v>
      </c>
      <c r="Q457" s="364">
        <v>6131.4274999999989</v>
      </c>
      <c r="R457" s="364">
        <v>0.53749999999999998</v>
      </c>
      <c r="S457" s="364">
        <v>383.12244115200002</v>
      </c>
      <c r="T457" s="364">
        <v>556.35133933333339</v>
      </c>
      <c r="U457" s="364">
        <v>0</v>
      </c>
      <c r="V457" s="364">
        <v>0</v>
      </c>
      <c r="W457" s="348">
        <v>80243.561666666676</v>
      </c>
      <c r="X457" s="343">
        <v>384380.69410711469</v>
      </c>
    </row>
    <row r="458" spans="1:24">
      <c r="A458" s="249">
        <v>447</v>
      </c>
      <c r="B458" s="94" t="s">
        <v>42</v>
      </c>
      <c r="C458" s="93">
        <v>354182.79986385419</v>
      </c>
      <c r="D458" s="57">
        <v>117576.25050324253</v>
      </c>
      <c r="E458" s="57">
        <v>96145.910167999988</v>
      </c>
      <c r="F458" s="57">
        <v>23286.691666666666</v>
      </c>
      <c r="G458" s="57">
        <v>2.1983333333333333</v>
      </c>
      <c r="H458" s="57">
        <v>1176.6200197091669</v>
      </c>
      <c r="I458" s="57">
        <v>1583.3998100000001</v>
      </c>
      <c r="J458" s="57">
        <v>0</v>
      </c>
      <c r="K458" s="342">
        <v>0</v>
      </c>
      <c r="L458" s="342">
        <v>321539.08249999996</v>
      </c>
      <c r="M458" s="347">
        <v>915492.9528648057</v>
      </c>
      <c r="N458" s="348">
        <v>299189.32448199409</v>
      </c>
      <c r="O458" s="342">
        <v>131643.53733777752</v>
      </c>
      <c r="P458" s="342">
        <v>111038.103888</v>
      </c>
      <c r="Q458" s="342">
        <v>23286.691666666666</v>
      </c>
      <c r="R458" s="342">
        <v>2.1983333333333333</v>
      </c>
      <c r="S458" s="342">
        <v>1512.7971681975002</v>
      </c>
      <c r="T458" s="342">
        <v>1583.3998100000001</v>
      </c>
      <c r="U458" s="342">
        <v>0</v>
      </c>
      <c r="V458" s="342">
        <v>0</v>
      </c>
      <c r="W458" s="348">
        <v>321539.08249999996</v>
      </c>
      <c r="X458" s="343">
        <v>889795.13518596906</v>
      </c>
    </row>
    <row r="459" spans="1:24">
      <c r="A459" s="60">
        <v>448</v>
      </c>
      <c r="B459" s="94" t="s">
        <v>42</v>
      </c>
      <c r="C459" s="93">
        <v>369173.72779208334</v>
      </c>
      <c r="D459" s="57">
        <v>127078.78878929002</v>
      </c>
      <c r="E459" s="57">
        <v>98544.560000000041</v>
      </c>
      <c r="F459" s="57">
        <v>30960.880000000005</v>
      </c>
      <c r="G459" s="57">
        <v>2.5583333333333336</v>
      </c>
      <c r="H459" s="57">
        <v>1489.6570290233337</v>
      </c>
      <c r="I459" s="57">
        <v>1517.6729706666665</v>
      </c>
      <c r="J459" s="57">
        <v>0</v>
      </c>
      <c r="K459" s="342">
        <v>0</v>
      </c>
      <c r="L459" s="342">
        <v>395184.65916666662</v>
      </c>
      <c r="M459" s="347">
        <v>1023952.5040810632</v>
      </c>
      <c r="N459" s="348">
        <v>311669.08186400332</v>
      </c>
      <c r="O459" s="342">
        <v>141699.53990727002</v>
      </c>
      <c r="P459" s="342">
        <v>113805.95999999998</v>
      </c>
      <c r="Q459" s="342">
        <v>30960.880000000005</v>
      </c>
      <c r="R459" s="342">
        <v>2.5583333333333336</v>
      </c>
      <c r="S459" s="342">
        <v>1915.2733230299998</v>
      </c>
      <c r="T459" s="342">
        <v>1517.6729706666665</v>
      </c>
      <c r="U459" s="342">
        <v>0</v>
      </c>
      <c r="V459" s="342">
        <v>0</v>
      </c>
      <c r="W459" s="348">
        <v>395184.65916666662</v>
      </c>
      <c r="X459" s="343">
        <v>996755.62556496984</v>
      </c>
    </row>
    <row r="460" spans="1:24">
      <c r="A460" s="249">
        <v>449</v>
      </c>
      <c r="B460" s="94" t="s">
        <v>42</v>
      </c>
      <c r="C460" s="93">
        <v>422287.2566909375</v>
      </c>
      <c r="D460" s="57">
        <v>129704.93411422585</v>
      </c>
      <c r="E460" s="57">
        <v>98815.571224666666</v>
      </c>
      <c r="F460" s="57">
        <v>33888.819166666661</v>
      </c>
      <c r="G460" s="57">
        <v>3.0350000000000001</v>
      </c>
      <c r="H460" s="57">
        <v>1649.9394346925001</v>
      </c>
      <c r="I460" s="57">
        <v>1887.8047333333332</v>
      </c>
      <c r="J460" s="57">
        <v>0</v>
      </c>
      <c r="K460" s="342">
        <v>0</v>
      </c>
      <c r="L460" s="342">
        <v>442584.05249999999</v>
      </c>
      <c r="M460" s="347">
        <v>1130821.4128645225</v>
      </c>
      <c r="N460" s="348">
        <v>356547.0174862775</v>
      </c>
      <c r="O460" s="342">
        <v>144281.14924306085</v>
      </c>
      <c r="P460" s="342">
        <v>114118.68596133334</v>
      </c>
      <c r="Q460" s="342">
        <v>33888.819166666661</v>
      </c>
      <c r="R460" s="342">
        <v>3.0350000000000001</v>
      </c>
      <c r="S460" s="342">
        <v>2121.3507017474999</v>
      </c>
      <c r="T460" s="342">
        <v>1887.8047333333332</v>
      </c>
      <c r="U460" s="342">
        <v>0</v>
      </c>
      <c r="V460" s="342">
        <v>0</v>
      </c>
      <c r="W460" s="348">
        <v>442584.05249999999</v>
      </c>
      <c r="X460" s="343">
        <v>1095431.9147924192</v>
      </c>
    </row>
    <row r="461" spans="1:24">
      <c r="A461" s="136">
        <v>450</v>
      </c>
      <c r="B461" s="163" t="s">
        <v>42</v>
      </c>
      <c r="C461" s="140">
        <v>177432.61335609376</v>
      </c>
      <c r="D461" s="137">
        <v>123256.58972184126</v>
      </c>
      <c r="E461" s="137">
        <v>100679.75244999999</v>
      </c>
      <c r="F461" s="137">
        <v>15792.981666666667</v>
      </c>
      <c r="G461" s="137">
        <v>0.11499999999999999</v>
      </c>
      <c r="H461" s="137">
        <v>780.18340060791672</v>
      </c>
      <c r="I461" s="137">
        <v>2217.2161000000001</v>
      </c>
      <c r="J461" s="137">
        <v>0</v>
      </c>
      <c r="K461" s="344">
        <v>0</v>
      </c>
      <c r="L461" s="344">
        <v>198683.12083333335</v>
      </c>
      <c r="M461" s="345">
        <v>618842.57252854295</v>
      </c>
      <c r="N461" s="346">
        <v>149749.89643972376</v>
      </c>
      <c r="O461" s="344">
        <v>139216.98184274873</v>
      </c>
      <c r="P461" s="344">
        <v>116269.80670000002</v>
      </c>
      <c r="Q461" s="344">
        <v>15792.981666666667</v>
      </c>
      <c r="R461" s="344">
        <v>0.11499999999999999</v>
      </c>
      <c r="S461" s="344">
        <v>1003.0929436387497</v>
      </c>
      <c r="T461" s="344">
        <v>2217.2161000000001</v>
      </c>
      <c r="U461" s="344">
        <v>0</v>
      </c>
      <c r="V461" s="344">
        <v>0</v>
      </c>
      <c r="W461" s="348">
        <v>198683.12083333335</v>
      </c>
      <c r="X461" s="343">
        <v>622933.21152611123</v>
      </c>
    </row>
    <row r="462" spans="1:24">
      <c r="A462" s="60">
        <v>451</v>
      </c>
      <c r="B462" s="94" t="s">
        <v>42</v>
      </c>
      <c r="C462" s="93">
        <v>346599.650765625</v>
      </c>
      <c r="D462" s="57">
        <v>134320.58139487501</v>
      </c>
      <c r="E462" s="57">
        <v>103166.68999999999</v>
      </c>
      <c r="F462" s="57">
        <v>25225.900833333333</v>
      </c>
      <c r="G462" s="57">
        <v>2.0000000000000004</v>
      </c>
      <c r="H462" s="57">
        <v>1202.2348248750002</v>
      </c>
      <c r="I462" s="57">
        <v>1735.7903426666669</v>
      </c>
      <c r="J462" s="57">
        <v>0</v>
      </c>
      <c r="K462" s="342">
        <v>0</v>
      </c>
      <c r="L462" s="342">
        <v>325958.09499999997</v>
      </c>
      <c r="M462" s="347">
        <v>938210.94316137501</v>
      </c>
      <c r="N462" s="348">
        <v>292748.17399462505</v>
      </c>
      <c r="O462" s="342">
        <v>150771.24440212501</v>
      </c>
      <c r="P462" s="342">
        <v>119139.54000000002</v>
      </c>
      <c r="Q462" s="342">
        <v>25225.900833333333</v>
      </c>
      <c r="R462" s="342">
        <v>2.0000000000000004</v>
      </c>
      <c r="S462" s="342">
        <v>1545.7304891249998</v>
      </c>
      <c r="T462" s="342">
        <v>1735.7903426666669</v>
      </c>
      <c r="U462" s="342">
        <v>0</v>
      </c>
      <c r="V462" s="342">
        <v>0</v>
      </c>
      <c r="W462" s="348">
        <v>325958.09499999997</v>
      </c>
      <c r="X462" s="343">
        <v>917126.47506187507</v>
      </c>
    </row>
    <row r="463" spans="1:24">
      <c r="A463" s="60">
        <v>452</v>
      </c>
      <c r="B463" s="94" t="s">
        <v>42</v>
      </c>
      <c r="C463" s="93">
        <v>17035.481324677083</v>
      </c>
      <c r="D463" s="57">
        <v>121765.67300197524</v>
      </c>
      <c r="E463" s="57">
        <v>103801.09999999999</v>
      </c>
      <c r="F463" s="57">
        <v>1439.1033333333332</v>
      </c>
      <c r="G463" s="57">
        <v>5.5833333333333339E-2</v>
      </c>
      <c r="H463" s="57">
        <v>72.644954181916674</v>
      </c>
      <c r="I463" s="57">
        <v>127.41910913333334</v>
      </c>
      <c r="J463" s="57">
        <v>8.6933333333333334</v>
      </c>
      <c r="K463" s="342">
        <v>0</v>
      </c>
      <c r="L463" s="342">
        <v>19446.508333333335</v>
      </c>
      <c r="M463" s="347">
        <v>263696.67922330095</v>
      </c>
      <c r="N463" s="348">
        <v>14379.212910339083</v>
      </c>
      <c r="O463" s="342">
        <v>139401.90589839077</v>
      </c>
      <c r="P463" s="342">
        <v>119871.60000000002</v>
      </c>
      <c r="Q463" s="342">
        <v>1439.1033333333332</v>
      </c>
      <c r="R463" s="342">
        <v>5.5833333333333339E-2</v>
      </c>
      <c r="S463" s="342">
        <v>93.400655376750009</v>
      </c>
      <c r="T463" s="342">
        <v>127.41910913333334</v>
      </c>
      <c r="U463" s="342">
        <v>26.08</v>
      </c>
      <c r="V463" s="342">
        <v>0</v>
      </c>
      <c r="W463" s="348">
        <v>19446.508333333335</v>
      </c>
      <c r="X463" s="343">
        <v>294785.28607323999</v>
      </c>
    </row>
    <row r="464" spans="1:24">
      <c r="A464" s="60">
        <v>453</v>
      </c>
      <c r="B464" s="94" t="s">
        <v>42</v>
      </c>
      <c r="C464" s="93">
        <v>420022.32029072917</v>
      </c>
      <c r="D464" s="57">
        <v>144355.14442234751</v>
      </c>
      <c r="E464" s="57">
        <v>106244.61168199999</v>
      </c>
      <c r="F464" s="57">
        <v>28966.325000000001</v>
      </c>
      <c r="G464" s="57">
        <v>3.0208333333333335</v>
      </c>
      <c r="H464" s="57">
        <v>1430.2085536141669</v>
      </c>
      <c r="I464" s="57">
        <v>1819.5062793333334</v>
      </c>
      <c r="J464" s="57">
        <v>0</v>
      </c>
      <c r="K464" s="342">
        <v>0</v>
      </c>
      <c r="L464" s="342">
        <v>388001.15916666668</v>
      </c>
      <c r="M464" s="347">
        <v>1090842.2962280242</v>
      </c>
      <c r="N464" s="348">
        <v>354781.72250690917</v>
      </c>
      <c r="O464" s="342">
        <v>161664.90284639251</v>
      </c>
      <c r="P464" s="342">
        <v>122691.223212</v>
      </c>
      <c r="Q464" s="342">
        <v>28966.325000000001</v>
      </c>
      <c r="R464" s="342">
        <v>3.0208333333333335</v>
      </c>
      <c r="S464" s="342">
        <v>1838.8395689324998</v>
      </c>
      <c r="T464" s="342">
        <v>1819.5062793333334</v>
      </c>
      <c r="U464" s="342">
        <v>0</v>
      </c>
      <c r="V464" s="342">
        <v>0</v>
      </c>
      <c r="W464" s="348">
        <v>388001.15916666668</v>
      </c>
      <c r="X464" s="343">
        <v>1059766.6994135675</v>
      </c>
    </row>
    <row r="465" spans="1:24">
      <c r="A465" s="60">
        <v>454</v>
      </c>
      <c r="B465" s="94" t="s">
        <v>42</v>
      </c>
      <c r="C465" s="93">
        <v>586467.29431468749</v>
      </c>
      <c r="D465" s="57">
        <v>159051.05166702249</v>
      </c>
      <c r="E465" s="57">
        <v>106659.80181000002</v>
      </c>
      <c r="F465" s="57">
        <v>51938.72333333335</v>
      </c>
      <c r="G465" s="57">
        <v>4.7575000000000003</v>
      </c>
      <c r="H465" s="57">
        <v>2534.4801989558332</v>
      </c>
      <c r="I465" s="57">
        <v>2427.4895366666665</v>
      </c>
      <c r="J465" s="57">
        <v>659.49999999999989</v>
      </c>
      <c r="K465" s="342">
        <v>0</v>
      </c>
      <c r="L465" s="342">
        <v>668534.86083333322</v>
      </c>
      <c r="M465" s="347">
        <v>1578277.9591939989</v>
      </c>
      <c r="N465" s="348">
        <v>494998.58231826749</v>
      </c>
      <c r="O465" s="342">
        <v>175556.53641791749</v>
      </c>
      <c r="P465" s="342">
        <v>123170.32046</v>
      </c>
      <c r="Q465" s="342">
        <v>51938.72333333335</v>
      </c>
      <c r="R465" s="342">
        <v>4.7575000000000003</v>
      </c>
      <c r="S465" s="342">
        <v>3258.6173986575</v>
      </c>
      <c r="T465" s="342">
        <v>2427.4895366666665</v>
      </c>
      <c r="U465" s="342">
        <v>1978.5</v>
      </c>
      <c r="V465" s="342">
        <v>0</v>
      </c>
      <c r="W465" s="348">
        <v>668534.86083333322</v>
      </c>
      <c r="X465" s="343">
        <v>1521868.3877981757</v>
      </c>
    </row>
    <row r="466" spans="1:24">
      <c r="A466" s="60">
        <v>455</v>
      </c>
      <c r="B466" s="94" t="s">
        <v>42</v>
      </c>
      <c r="C466" s="93">
        <v>392512.36295895837</v>
      </c>
      <c r="D466" s="57">
        <v>148568.85382543501</v>
      </c>
      <c r="E466" s="57">
        <v>107072.84299999999</v>
      </c>
      <c r="F466" s="57">
        <v>33704.345833333333</v>
      </c>
      <c r="G466" s="57">
        <v>2.8666666666666667</v>
      </c>
      <c r="H466" s="57">
        <v>1613.3318250350003</v>
      </c>
      <c r="I466" s="57">
        <v>1788.3209933333335</v>
      </c>
      <c r="J466" s="57">
        <v>0</v>
      </c>
      <c r="K466" s="342">
        <v>0</v>
      </c>
      <c r="L466" s="342">
        <v>423381.72833333327</v>
      </c>
      <c r="M466" s="347">
        <v>1108644.653436095</v>
      </c>
      <c r="N466" s="348">
        <v>331351.78515883838</v>
      </c>
      <c r="O466" s="342">
        <v>166005.40297540501</v>
      </c>
      <c r="P466" s="342">
        <v>123646.93800000001</v>
      </c>
      <c r="Q466" s="342">
        <v>33704.345833333333</v>
      </c>
      <c r="R466" s="342">
        <v>2.8666666666666667</v>
      </c>
      <c r="S466" s="342">
        <v>2074.2837750449999</v>
      </c>
      <c r="T466" s="342">
        <v>1788.3209933333335</v>
      </c>
      <c r="U466" s="342">
        <v>0</v>
      </c>
      <c r="V466" s="342">
        <v>0</v>
      </c>
      <c r="W466" s="348">
        <v>423381.72833333327</v>
      </c>
      <c r="X466" s="343">
        <v>1081955.6717359549</v>
      </c>
    </row>
    <row r="467" spans="1:24">
      <c r="A467" s="60">
        <v>456</v>
      </c>
      <c r="B467" s="94" t="s">
        <v>42</v>
      </c>
      <c r="C467" s="93">
        <v>483197.54174854164</v>
      </c>
      <c r="D467" s="57">
        <v>150385.77847498501</v>
      </c>
      <c r="E467" s="57">
        <v>107776.70276900001</v>
      </c>
      <c r="F467" s="57">
        <v>32728.03</v>
      </c>
      <c r="G467" s="57">
        <v>3.6616666666666671</v>
      </c>
      <c r="H467" s="57">
        <v>1627.0227305850001</v>
      </c>
      <c r="I467" s="57">
        <v>2225.5408733333338</v>
      </c>
      <c r="J467" s="57">
        <v>0</v>
      </c>
      <c r="K467" s="342">
        <v>0</v>
      </c>
      <c r="L467" s="342">
        <v>442560.46166666661</v>
      </c>
      <c r="M467" s="347">
        <v>1220504.7399297783</v>
      </c>
      <c r="N467" s="348">
        <v>408156.91970082169</v>
      </c>
      <c r="O467" s="342">
        <v>168051.736178055</v>
      </c>
      <c r="P467" s="342">
        <v>124459.13765400002</v>
      </c>
      <c r="Q467" s="342">
        <v>32728.03</v>
      </c>
      <c r="R467" s="342">
        <v>3.6616666666666671</v>
      </c>
      <c r="S467" s="342">
        <v>2091.8863678949997</v>
      </c>
      <c r="T467" s="342">
        <v>2225.5408733333338</v>
      </c>
      <c r="U467" s="342">
        <v>0</v>
      </c>
      <c r="V467" s="342">
        <v>0</v>
      </c>
      <c r="W467" s="348">
        <v>442560.46166666661</v>
      </c>
      <c r="X467" s="343">
        <v>1180277.3741074384</v>
      </c>
    </row>
    <row r="468" spans="1:24">
      <c r="A468" s="60">
        <v>457</v>
      </c>
      <c r="B468" s="94" t="s">
        <v>42</v>
      </c>
      <c r="C468" s="93">
        <v>589705.11181260424</v>
      </c>
      <c r="D468" s="57">
        <v>165366.96662357249</v>
      </c>
      <c r="E468" s="57">
        <v>102268.96565999999</v>
      </c>
      <c r="F468" s="57">
        <v>56508.700833333329</v>
      </c>
      <c r="G468" s="57">
        <v>3.6300000000000003</v>
      </c>
      <c r="H468" s="57">
        <v>2673.4885835058335</v>
      </c>
      <c r="I468" s="57">
        <v>2579.9697999999999</v>
      </c>
      <c r="J468" s="57">
        <v>0</v>
      </c>
      <c r="K468" s="342">
        <v>0</v>
      </c>
      <c r="L468" s="342">
        <v>697736.41666666663</v>
      </c>
      <c r="M468" s="347">
        <v>1616843.2499796825</v>
      </c>
      <c r="N468" s="348">
        <v>497644.2404405842</v>
      </c>
      <c r="O468" s="342">
        <v>182425.1784805675</v>
      </c>
      <c r="P468" s="342">
        <v>118092.28557999998</v>
      </c>
      <c r="Q468" s="342">
        <v>56508.700833333329</v>
      </c>
      <c r="R468" s="342">
        <v>3.6300000000000003</v>
      </c>
      <c r="S468" s="342">
        <v>3437.3424645074997</v>
      </c>
      <c r="T468" s="342">
        <v>2579.9697999999999</v>
      </c>
      <c r="U468" s="342">
        <v>0</v>
      </c>
      <c r="V468" s="342">
        <v>0</v>
      </c>
      <c r="W468" s="348">
        <v>697736.41666666663</v>
      </c>
      <c r="X468" s="343">
        <v>1558427.7642656593</v>
      </c>
    </row>
    <row r="469" spans="1:24">
      <c r="A469" s="60">
        <v>458</v>
      </c>
      <c r="B469" s="94" t="s">
        <v>42</v>
      </c>
      <c r="C469" s="93">
        <v>601339.32891760406</v>
      </c>
      <c r="D469" s="57">
        <v>174930.06361131917</v>
      </c>
      <c r="E469" s="57">
        <v>112394.64331333333</v>
      </c>
      <c r="F469" s="57">
        <v>57655.324166666658</v>
      </c>
      <c r="G469" s="57">
        <v>4.3266666666666671</v>
      </c>
      <c r="H469" s="57">
        <v>2732.5437440525002</v>
      </c>
      <c r="I469" s="57">
        <v>2734.378306666667</v>
      </c>
      <c r="J469" s="57">
        <v>0</v>
      </c>
      <c r="K469" s="342">
        <v>0</v>
      </c>
      <c r="L469" s="342">
        <v>712192.85749999993</v>
      </c>
      <c r="M469" s="347">
        <v>1663983.4662263091</v>
      </c>
      <c r="N469" s="348">
        <v>507457.80030942411</v>
      </c>
      <c r="O469" s="342">
        <v>193230.5465592742</v>
      </c>
      <c r="P469" s="342">
        <v>129787.8833466667</v>
      </c>
      <c r="Q469" s="342">
        <v>57655.324166666658</v>
      </c>
      <c r="R469" s="342">
        <v>4.3266666666666671</v>
      </c>
      <c r="S469" s="342">
        <v>3513.2705280675004</v>
      </c>
      <c r="T469" s="342">
        <v>2734.378306666667</v>
      </c>
      <c r="U469" s="342">
        <v>0</v>
      </c>
      <c r="V469" s="342">
        <v>0</v>
      </c>
      <c r="W469" s="348">
        <v>712192.85749999993</v>
      </c>
      <c r="X469" s="343">
        <v>1606576.3873834321</v>
      </c>
    </row>
    <row r="470" spans="1:24">
      <c r="A470" s="60">
        <v>459</v>
      </c>
      <c r="B470" s="94" t="s">
        <v>42</v>
      </c>
      <c r="C470" s="93">
        <v>487672.72108208336</v>
      </c>
      <c r="D470" s="57">
        <v>168085.97491113</v>
      </c>
      <c r="E470" s="57">
        <v>112864.10000000002</v>
      </c>
      <c r="F470" s="57">
        <v>43264.602500000001</v>
      </c>
      <c r="G470" s="57">
        <v>3.6199999999999997</v>
      </c>
      <c r="H470" s="57">
        <v>2093.4968319300001</v>
      </c>
      <c r="I470" s="57">
        <v>2074.43118</v>
      </c>
      <c r="J470" s="57">
        <v>0</v>
      </c>
      <c r="K470" s="342">
        <v>0</v>
      </c>
      <c r="L470" s="342">
        <v>554009.75416666677</v>
      </c>
      <c r="M470" s="347">
        <v>1370068.7006718102</v>
      </c>
      <c r="N470" s="348">
        <v>411622.34645832336</v>
      </c>
      <c r="O470" s="342">
        <v>187095.04905519003</v>
      </c>
      <c r="P470" s="342">
        <v>130329.60000000002</v>
      </c>
      <c r="Q470" s="342">
        <v>43264.602500000001</v>
      </c>
      <c r="R470" s="342">
        <v>3.6199999999999997</v>
      </c>
      <c r="S470" s="342">
        <v>2691.6387839099998</v>
      </c>
      <c r="T470" s="342">
        <v>2074.43118</v>
      </c>
      <c r="U470" s="342">
        <v>0</v>
      </c>
      <c r="V470" s="342">
        <v>0</v>
      </c>
      <c r="W470" s="348">
        <v>554009.75416666677</v>
      </c>
      <c r="X470" s="343">
        <v>1331091.0421440899</v>
      </c>
    </row>
    <row r="471" spans="1:24">
      <c r="A471" s="60">
        <v>460</v>
      </c>
      <c r="B471" s="94" t="s">
        <v>42</v>
      </c>
      <c r="C471" s="93">
        <v>506893.2183736458</v>
      </c>
      <c r="D471" s="57">
        <v>172823.10331005749</v>
      </c>
      <c r="E471" s="57">
        <v>115583</v>
      </c>
      <c r="F471" s="57">
        <v>40983.186666666668</v>
      </c>
      <c r="G471" s="57">
        <v>3.3883333333333336</v>
      </c>
      <c r="H471" s="57">
        <v>1962.8244042575</v>
      </c>
      <c r="I471" s="57">
        <v>2383.9452466666667</v>
      </c>
      <c r="J471" s="57">
        <v>20.49</v>
      </c>
      <c r="K471" s="342">
        <v>0</v>
      </c>
      <c r="L471" s="342">
        <v>518104.40333333332</v>
      </c>
      <c r="M471" s="347">
        <v>1358757.5596679607</v>
      </c>
      <c r="N471" s="348">
        <v>427994.14190190588</v>
      </c>
      <c r="O471" s="342">
        <v>192875.68239212254</v>
      </c>
      <c r="P471" s="342">
        <v>133467</v>
      </c>
      <c r="Q471" s="342">
        <v>40983.186666666668</v>
      </c>
      <c r="R471" s="342">
        <v>3.3883333333333336</v>
      </c>
      <c r="S471" s="342">
        <v>2523.6313769024996</v>
      </c>
      <c r="T471" s="342">
        <v>2383.9452466666667</v>
      </c>
      <c r="U471" s="342">
        <v>61.47</v>
      </c>
      <c r="V471" s="342">
        <v>0</v>
      </c>
      <c r="W471" s="348">
        <v>518104.40333333332</v>
      </c>
      <c r="X471" s="343">
        <v>1318396.8492509308</v>
      </c>
    </row>
    <row r="472" spans="1:24">
      <c r="A472" s="60">
        <v>461</v>
      </c>
      <c r="B472" s="94" t="s">
        <v>42</v>
      </c>
      <c r="C472" s="93">
        <v>891.61026623958332</v>
      </c>
      <c r="D472" s="57">
        <v>153289.36074530275</v>
      </c>
      <c r="E472" s="57">
        <v>77059.591639999999</v>
      </c>
      <c r="F472" s="57">
        <v>844.88916666666671</v>
      </c>
      <c r="G472" s="57">
        <v>0</v>
      </c>
      <c r="H472" s="57">
        <v>49.930174909416685</v>
      </c>
      <c r="I472" s="57">
        <v>718.1345276666666</v>
      </c>
      <c r="J472" s="57">
        <v>0</v>
      </c>
      <c r="K472" s="342">
        <v>0</v>
      </c>
      <c r="L472" s="342">
        <v>12068.224166666669</v>
      </c>
      <c r="M472" s="347">
        <v>244921.74068745176</v>
      </c>
      <c r="N472" s="348">
        <v>720.42109512158333</v>
      </c>
      <c r="O472" s="342">
        <v>175602.56345252323</v>
      </c>
      <c r="P472" s="342">
        <v>88941.895619999981</v>
      </c>
      <c r="Q472" s="342">
        <v>844.88916666666671</v>
      </c>
      <c r="R472" s="342">
        <v>0</v>
      </c>
      <c r="S472" s="342">
        <v>64.195939169249996</v>
      </c>
      <c r="T472" s="342">
        <v>718.1345276666666</v>
      </c>
      <c r="U472" s="342">
        <v>0</v>
      </c>
      <c r="V472" s="342">
        <v>0</v>
      </c>
      <c r="W472" s="348">
        <v>12068.224166666669</v>
      </c>
      <c r="X472" s="343">
        <v>278960.3239678141</v>
      </c>
    </row>
    <row r="473" spans="1:24">
      <c r="A473" s="60">
        <v>462</v>
      </c>
      <c r="B473" s="94" t="s">
        <v>42</v>
      </c>
      <c r="C473" s="93">
        <v>395763.97550060408</v>
      </c>
      <c r="D473" s="57">
        <v>206352.13332508717</v>
      </c>
      <c r="E473" s="57">
        <v>123854.53593033332</v>
      </c>
      <c r="F473" s="57">
        <v>64449.852499999986</v>
      </c>
      <c r="G473" s="57">
        <v>5.4758333333333331</v>
      </c>
      <c r="H473" s="57">
        <v>3103.4830353671673</v>
      </c>
      <c r="I473" s="57">
        <v>3274.8362933333337</v>
      </c>
      <c r="J473" s="57">
        <v>0</v>
      </c>
      <c r="K473" s="342">
        <v>0</v>
      </c>
      <c r="L473" s="342">
        <v>802197.17333333322</v>
      </c>
      <c r="M473" s="347">
        <v>1599001.4657513918</v>
      </c>
      <c r="N473" s="348">
        <v>333067.00063648814</v>
      </c>
      <c r="O473" s="342">
        <v>228260.84800405821</v>
      </c>
      <c r="P473" s="342">
        <v>143011.71176866666</v>
      </c>
      <c r="Q473" s="342">
        <v>64449.852499999986</v>
      </c>
      <c r="R473" s="342">
        <v>5.4758333333333331</v>
      </c>
      <c r="S473" s="342">
        <v>3990.1924740435002</v>
      </c>
      <c r="T473" s="342">
        <v>3274.8362933333337</v>
      </c>
      <c r="U473" s="342">
        <v>0</v>
      </c>
      <c r="V473" s="342">
        <v>0</v>
      </c>
      <c r="W473" s="348">
        <v>802197.17333333322</v>
      </c>
      <c r="X473" s="343">
        <v>1578257.0908432563</v>
      </c>
    </row>
    <row r="474" spans="1:24">
      <c r="A474" s="60">
        <v>463</v>
      </c>
      <c r="B474" s="94" t="s">
        <v>42</v>
      </c>
      <c r="C474" s="93">
        <v>733093.01795450004</v>
      </c>
      <c r="D474" s="57">
        <v>226474.103774332</v>
      </c>
      <c r="E474" s="57">
        <v>131896.39999999997</v>
      </c>
      <c r="F474" s="57">
        <v>67482.044999999998</v>
      </c>
      <c r="G474" s="57">
        <v>5.145833333333333</v>
      </c>
      <c r="H474" s="57">
        <v>3208.6474301186668</v>
      </c>
      <c r="I474" s="57">
        <v>3346.1839186666662</v>
      </c>
      <c r="J474" s="57">
        <v>0</v>
      </c>
      <c r="K474" s="342">
        <v>0</v>
      </c>
      <c r="L474" s="342">
        <v>845857.05750000011</v>
      </c>
      <c r="M474" s="347">
        <v>2011362.6014109505</v>
      </c>
      <c r="N474" s="348">
        <v>618727.49385123607</v>
      </c>
      <c r="O474" s="342">
        <v>251047.83454851605</v>
      </c>
      <c r="P474" s="342">
        <v>152291.39999999997</v>
      </c>
      <c r="Q474" s="342">
        <v>67482.044999999998</v>
      </c>
      <c r="R474" s="342">
        <v>5.145833333333333</v>
      </c>
      <c r="S474" s="342">
        <v>4125.4038387240007</v>
      </c>
      <c r="T474" s="342">
        <v>3346.1839186666662</v>
      </c>
      <c r="U474" s="342">
        <v>0</v>
      </c>
      <c r="V474" s="342">
        <v>0</v>
      </c>
      <c r="W474" s="348">
        <v>845857.05750000011</v>
      </c>
      <c r="X474" s="343">
        <v>1942882.5644904759</v>
      </c>
    </row>
    <row r="475" spans="1:24">
      <c r="A475" s="60">
        <v>464</v>
      </c>
      <c r="B475" s="94" t="s">
        <v>42</v>
      </c>
      <c r="C475" s="93">
        <v>1054075.7258372915</v>
      </c>
      <c r="D475" s="57">
        <v>312855.16225475498</v>
      </c>
      <c r="E475" s="57">
        <v>160169.71746000001</v>
      </c>
      <c r="F475" s="57">
        <v>100532.40083333333</v>
      </c>
      <c r="G475" s="57">
        <v>8.1341666666666672</v>
      </c>
      <c r="H475" s="57">
        <v>4836.5227588883345</v>
      </c>
      <c r="I475" s="57">
        <v>4934.7318800000003</v>
      </c>
      <c r="J475" s="57">
        <v>0</v>
      </c>
      <c r="K475" s="342">
        <v>0</v>
      </c>
      <c r="L475" s="342">
        <v>1266783.5608333333</v>
      </c>
      <c r="M475" s="347">
        <v>2904195.9560242682</v>
      </c>
      <c r="N475" s="348">
        <v>889480.10129253147</v>
      </c>
      <c r="O475" s="342">
        <v>345720.06041856506</v>
      </c>
      <c r="P475" s="342">
        <v>184916.61835999999</v>
      </c>
      <c r="Q475" s="342">
        <v>100532.40083333333</v>
      </c>
      <c r="R475" s="342">
        <v>8.1341666666666672</v>
      </c>
      <c r="S475" s="342">
        <v>6218.3864042849991</v>
      </c>
      <c r="T475" s="342">
        <v>4934.7318800000003</v>
      </c>
      <c r="U475" s="342">
        <v>0</v>
      </c>
      <c r="V475" s="342">
        <v>0</v>
      </c>
      <c r="W475" s="348">
        <v>1266783.5608333333</v>
      </c>
      <c r="X475" s="343">
        <v>2798593.9941887148</v>
      </c>
    </row>
    <row r="476" spans="1:24">
      <c r="A476" s="60">
        <v>465</v>
      </c>
      <c r="B476" s="94" t="s">
        <v>42</v>
      </c>
      <c r="C476" s="93">
        <v>99871.126080270842</v>
      </c>
      <c r="D476" s="57">
        <v>338902.42137253511</v>
      </c>
      <c r="E476" s="57">
        <v>155965.63362333339</v>
      </c>
      <c r="F476" s="57">
        <v>92393.055000000008</v>
      </c>
      <c r="G476" s="57">
        <v>3.28</v>
      </c>
      <c r="H476" s="57">
        <v>4394.9496544951662</v>
      </c>
      <c r="I476" s="57">
        <v>5550.4481666666679</v>
      </c>
      <c r="J476" s="57">
        <v>0</v>
      </c>
      <c r="K476" s="342">
        <v>0</v>
      </c>
      <c r="L476" s="342">
        <v>1090838.1841666666</v>
      </c>
      <c r="M476" s="347">
        <v>1787919.0980639677</v>
      </c>
      <c r="N476" s="348">
        <v>81531.097664858826</v>
      </c>
      <c r="O476" s="342">
        <v>376763.68291868217</v>
      </c>
      <c r="P476" s="342">
        <v>180033.83423666665</v>
      </c>
      <c r="Q476" s="342">
        <v>92393.055000000008</v>
      </c>
      <c r="R476" s="342">
        <v>3.28</v>
      </c>
      <c r="S476" s="342">
        <v>5650.6495557794997</v>
      </c>
      <c r="T476" s="349">
        <v>5550.4481666666679</v>
      </c>
      <c r="U476" s="349">
        <v>0</v>
      </c>
      <c r="V476" s="349">
        <v>0</v>
      </c>
      <c r="W476" s="350">
        <v>1090838.1841666666</v>
      </c>
      <c r="X476" s="351">
        <v>1832764.2317093206</v>
      </c>
    </row>
    <row r="477" spans="1:24" s="143" customFormat="1">
      <c r="A477" s="181" t="s">
        <v>128</v>
      </c>
      <c r="B477" s="244"/>
      <c r="C477" s="176">
        <f t="shared" ref="C477:X477" si="3">AVERAGE(C224:C476)</f>
        <v>129295.63492229003</v>
      </c>
      <c r="D477" s="177">
        <f t="shared" si="3"/>
        <v>50328.66676007046</v>
      </c>
      <c r="E477" s="177">
        <f t="shared" si="3"/>
        <v>48537.559417766875</v>
      </c>
      <c r="F477" s="177">
        <f t="shared" si="3"/>
        <v>11079.443995388667</v>
      </c>
      <c r="G477" s="177">
        <f t="shared" si="3"/>
        <v>0.93041501976284602</v>
      </c>
      <c r="H477" s="177">
        <f t="shared" si="3"/>
        <v>537.13409776418757</v>
      </c>
      <c r="I477" s="177">
        <f t="shared" si="3"/>
        <v>650.68146863636389</v>
      </c>
      <c r="J477" s="177">
        <f t="shared" si="3"/>
        <v>26.51638998682477</v>
      </c>
      <c r="K477" s="352">
        <f t="shared" si="3"/>
        <v>-590.35402963660067</v>
      </c>
      <c r="L477" s="352">
        <f t="shared" si="3"/>
        <v>142373.58526679847</v>
      </c>
      <c r="M477" s="353">
        <f t="shared" si="3"/>
        <v>382239.79870408506</v>
      </c>
      <c r="N477" s="354">
        <f t="shared" si="3"/>
        <v>109145.04880415114</v>
      </c>
      <c r="O477" s="352">
        <f t="shared" si="3"/>
        <v>56260.556323203135</v>
      </c>
      <c r="P477" s="352">
        <f t="shared" si="3"/>
        <v>56021.04786333115</v>
      </c>
      <c r="Q477" s="352">
        <f t="shared" si="3"/>
        <v>11079.443995388667</v>
      </c>
      <c r="R477" s="352">
        <f t="shared" si="3"/>
        <v>0.93041501976284602</v>
      </c>
      <c r="S477" s="352">
        <f t="shared" si="3"/>
        <v>690.60098283966988</v>
      </c>
      <c r="T477" s="355">
        <f t="shared" si="3"/>
        <v>650.68146863636389</v>
      </c>
      <c r="U477" s="355">
        <f t="shared" si="3"/>
        <v>79.54916996047433</v>
      </c>
      <c r="V477" s="355">
        <f t="shared" si="3"/>
        <v>-681.42380751944665</v>
      </c>
      <c r="W477" s="354">
        <f t="shared" si="3"/>
        <v>142373.58526679847</v>
      </c>
      <c r="X477" s="374">
        <f t="shared" si="3"/>
        <v>375620.02048180916</v>
      </c>
    </row>
    <row r="478" spans="1:24">
      <c r="A478" s="238"/>
      <c r="B478" s="239"/>
      <c r="C478" s="240"/>
      <c r="D478" s="240"/>
      <c r="E478" s="240"/>
      <c r="F478" s="240"/>
      <c r="G478" s="240"/>
      <c r="H478" s="240"/>
      <c r="I478" s="240"/>
      <c r="J478" s="240"/>
      <c r="K478" s="358"/>
      <c r="L478" s="359"/>
      <c r="M478" s="360"/>
      <c r="N478" s="358"/>
      <c r="O478" s="358"/>
      <c r="P478" s="358"/>
      <c r="Q478" s="358"/>
      <c r="R478" s="358"/>
      <c r="S478" s="358"/>
      <c r="T478" s="361"/>
      <c r="U478" s="361"/>
      <c r="V478" s="346"/>
      <c r="W478" s="362"/>
      <c r="X478" s="363"/>
    </row>
    <row r="479" spans="1:24">
      <c r="A479" s="60">
        <v>466</v>
      </c>
      <c r="B479" s="94" t="s">
        <v>44</v>
      </c>
      <c r="C479" s="93">
        <v>208140.22066666666</v>
      </c>
      <c r="D479" s="57">
        <v>67262.158592000007</v>
      </c>
      <c r="E479" s="57">
        <v>68967.437399999981</v>
      </c>
      <c r="F479" s="57">
        <v>13972.5075</v>
      </c>
      <c r="G479" s="57">
        <v>1.5033333333333332</v>
      </c>
      <c r="H479" s="57">
        <v>688.61176533333344</v>
      </c>
      <c r="I479" s="57">
        <v>924.96186666666665</v>
      </c>
      <c r="J479" s="57">
        <v>0</v>
      </c>
      <c r="K479" s="342">
        <v>0</v>
      </c>
      <c r="L479" s="342">
        <v>185959.96333333335</v>
      </c>
      <c r="M479" s="347">
        <v>545917.36445733334</v>
      </c>
      <c r="N479" s="348">
        <v>175824.55884266665</v>
      </c>
      <c r="O479" s="342">
        <v>75268.17453600002</v>
      </c>
      <c r="P479" s="342">
        <v>79606.107319999981</v>
      </c>
      <c r="Q479" s="342">
        <v>13972.5075</v>
      </c>
      <c r="R479" s="342">
        <v>1.5033333333333332</v>
      </c>
      <c r="S479" s="342">
        <v>885.35798399999987</v>
      </c>
      <c r="T479" s="342">
        <v>924.96186666666665</v>
      </c>
      <c r="U479" s="342">
        <v>0</v>
      </c>
      <c r="V479" s="342">
        <v>0</v>
      </c>
      <c r="W479" s="348">
        <v>185959.96333333335</v>
      </c>
      <c r="X479" s="343">
        <v>532443.13471600006</v>
      </c>
    </row>
    <row r="480" spans="1:24">
      <c r="A480" s="60">
        <v>467</v>
      </c>
      <c r="B480" s="94" t="s">
        <v>44</v>
      </c>
      <c r="C480" s="93">
        <v>244501.3139166667</v>
      </c>
      <c r="D480" s="57">
        <v>71169.941112666667</v>
      </c>
      <c r="E480" s="57">
        <v>69636.424316666686</v>
      </c>
      <c r="F480" s="57">
        <v>19298.278333333335</v>
      </c>
      <c r="G480" s="57">
        <v>1.7874999999999999</v>
      </c>
      <c r="H480" s="57">
        <v>921.47779266666691</v>
      </c>
      <c r="I480" s="57">
        <v>1165.2811999999999</v>
      </c>
      <c r="J480" s="57">
        <v>0</v>
      </c>
      <c r="K480" s="342">
        <v>0</v>
      </c>
      <c r="L480" s="342">
        <v>247275.57666666669</v>
      </c>
      <c r="M480" s="347">
        <v>653970.08083866665</v>
      </c>
      <c r="N480" s="348">
        <v>206461.76948466667</v>
      </c>
      <c r="O480" s="342">
        <v>79124.782354666677</v>
      </c>
      <c r="P480" s="342">
        <v>80380.067103333335</v>
      </c>
      <c r="Q480" s="342">
        <v>19298.278333333335</v>
      </c>
      <c r="R480" s="342">
        <v>1.7874999999999999</v>
      </c>
      <c r="S480" s="342">
        <v>1184.7571619999999</v>
      </c>
      <c r="T480" s="342">
        <v>1165.2811999999999</v>
      </c>
      <c r="U480" s="342">
        <v>0</v>
      </c>
      <c r="V480" s="342">
        <v>0</v>
      </c>
      <c r="W480" s="348">
        <v>247275.57666666669</v>
      </c>
      <c r="X480" s="343">
        <v>634892.29980466666</v>
      </c>
    </row>
    <row r="481" spans="1:24">
      <c r="A481" s="60">
        <v>468</v>
      </c>
      <c r="B481" s="94" t="s">
        <v>44</v>
      </c>
      <c r="C481" s="93">
        <v>236181.40964583334</v>
      </c>
      <c r="D481" s="57">
        <v>76458.460822833338</v>
      </c>
      <c r="E481" s="57">
        <v>74487.661483333344</v>
      </c>
      <c r="F481" s="57">
        <v>15350.549166666666</v>
      </c>
      <c r="G481" s="57">
        <v>1.7699999999999998</v>
      </c>
      <c r="H481" s="57">
        <v>755.59786283333335</v>
      </c>
      <c r="I481" s="57">
        <v>1042.9610666666667</v>
      </c>
      <c r="J481" s="57">
        <v>0</v>
      </c>
      <c r="K481" s="342">
        <v>0</v>
      </c>
      <c r="L481" s="342">
        <v>204922.90416666667</v>
      </c>
      <c r="M481" s="347">
        <v>609201.31421483331</v>
      </c>
      <c r="N481" s="348">
        <v>199530.07800183332</v>
      </c>
      <c r="O481" s="342">
        <v>85631.804361833347</v>
      </c>
      <c r="P481" s="342">
        <v>85992.527336666652</v>
      </c>
      <c r="Q481" s="342">
        <v>15350.549166666666</v>
      </c>
      <c r="R481" s="342">
        <v>1.7699999999999998</v>
      </c>
      <c r="S481" s="342">
        <v>971.48296649999986</v>
      </c>
      <c r="T481" s="342">
        <v>1042.9610666666667</v>
      </c>
      <c r="U481" s="342">
        <v>0</v>
      </c>
      <c r="V481" s="342">
        <v>0</v>
      </c>
      <c r="W481" s="348">
        <v>204922.90416666667</v>
      </c>
      <c r="X481" s="343">
        <v>593444.07706683339</v>
      </c>
    </row>
    <row r="482" spans="1:24">
      <c r="A482" s="60">
        <v>469</v>
      </c>
      <c r="B482" s="94" t="s">
        <v>44</v>
      </c>
      <c r="C482" s="93">
        <v>247617.15379166664</v>
      </c>
      <c r="D482" s="57">
        <v>79794.930945666667</v>
      </c>
      <c r="E482" s="57">
        <v>76484.908666666655</v>
      </c>
      <c r="F482" s="57">
        <v>15714.524166666668</v>
      </c>
      <c r="G482" s="57">
        <v>1.9500000000000002</v>
      </c>
      <c r="H482" s="57">
        <v>780.57385233333343</v>
      </c>
      <c r="I482" s="57">
        <v>1148.8377333333333</v>
      </c>
      <c r="J482" s="57">
        <v>0</v>
      </c>
      <c r="K482" s="342">
        <v>0</v>
      </c>
      <c r="L482" s="342">
        <v>209547.58333333334</v>
      </c>
      <c r="M482" s="347">
        <v>631090.46248966665</v>
      </c>
      <c r="N482" s="348">
        <v>209199.28458366668</v>
      </c>
      <c r="O482" s="342">
        <v>89389.985643666645</v>
      </c>
      <c r="P482" s="342">
        <v>88303.16893333332</v>
      </c>
      <c r="Q482" s="342">
        <v>15714.524166666668</v>
      </c>
      <c r="R482" s="342">
        <v>1.9500000000000002</v>
      </c>
      <c r="S482" s="342">
        <v>1003.5949529999999</v>
      </c>
      <c r="T482" s="342">
        <v>1148.8377333333333</v>
      </c>
      <c r="U482" s="342">
        <v>0</v>
      </c>
      <c r="V482" s="342">
        <v>0</v>
      </c>
      <c r="W482" s="348">
        <v>209547.58333333334</v>
      </c>
      <c r="X482" s="343">
        <v>614308.92934699997</v>
      </c>
    </row>
    <row r="483" spans="1:24">
      <c r="A483" s="60">
        <v>470</v>
      </c>
      <c r="B483" s="94" t="s">
        <v>44</v>
      </c>
      <c r="C483" s="93">
        <v>449824.56633333332</v>
      </c>
      <c r="D483" s="57">
        <v>143842.96961333332</v>
      </c>
      <c r="E483" s="57">
        <v>105726.04427666665</v>
      </c>
      <c r="F483" s="57">
        <v>30535.625000000004</v>
      </c>
      <c r="G483" s="57">
        <v>3.5224999999999995</v>
      </c>
      <c r="H483" s="57">
        <v>1486.6170666666667</v>
      </c>
      <c r="I483" s="57">
        <v>1976.3378666666667</v>
      </c>
      <c r="J483" s="57">
        <v>0</v>
      </c>
      <c r="K483" s="342">
        <v>0</v>
      </c>
      <c r="L483" s="342">
        <v>399766.34583333338</v>
      </c>
      <c r="M483" s="347">
        <v>1133162.0284899999</v>
      </c>
      <c r="N483" s="348">
        <v>379986.31673333334</v>
      </c>
      <c r="O483" s="342">
        <v>160926.71576333334</v>
      </c>
      <c r="P483" s="342">
        <v>122092.83659333333</v>
      </c>
      <c r="Q483" s="342">
        <v>30535.625000000004</v>
      </c>
      <c r="R483" s="342">
        <v>3.5224999999999995</v>
      </c>
      <c r="S483" s="342">
        <v>1911.3648000000001</v>
      </c>
      <c r="T483" s="349">
        <v>1976.3378666666667</v>
      </c>
      <c r="U483" s="349">
        <v>0</v>
      </c>
      <c r="V483" s="349">
        <v>0</v>
      </c>
      <c r="W483" s="350">
        <v>399766.34583333338</v>
      </c>
      <c r="X483" s="351">
        <v>1097199.0650899999</v>
      </c>
    </row>
    <row r="484" spans="1:24" s="143" customFormat="1">
      <c r="A484" s="181" t="s">
        <v>128</v>
      </c>
      <c r="B484" s="244"/>
      <c r="C484" s="176">
        <f t="shared" ref="C484:X484" si="4">AVERAGE(C479:C483)</f>
        <v>277252.93287083332</v>
      </c>
      <c r="D484" s="177">
        <f t="shared" si="4"/>
        <v>87705.692217299991</v>
      </c>
      <c r="E484" s="177">
        <f t="shared" si="4"/>
        <v>79060.495228666667</v>
      </c>
      <c r="F484" s="177">
        <f t="shared" si="4"/>
        <v>18974.296833333334</v>
      </c>
      <c r="G484" s="177">
        <f t="shared" si="4"/>
        <v>2.1066666666666665</v>
      </c>
      <c r="H484" s="177">
        <f t="shared" si="4"/>
        <v>926.57566796666686</v>
      </c>
      <c r="I484" s="177">
        <f t="shared" si="4"/>
        <v>1251.6759466666667</v>
      </c>
      <c r="J484" s="177">
        <f t="shared" si="4"/>
        <v>0</v>
      </c>
      <c r="K484" s="352">
        <f t="shared" si="4"/>
        <v>0</v>
      </c>
      <c r="L484" s="352">
        <f t="shared" si="4"/>
        <v>249494.47466666671</v>
      </c>
      <c r="M484" s="353">
        <f t="shared" si="4"/>
        <v>714668.25009810005</v>
      </c>
      <c r="N484" s="354">
        <f t="shared" si="4"/>
        <v>234200.40152923335</v>
      </c>
      <c r="O484" s="352">
        <f t="shared" si="4"/>
        <v>98068.292531900021</v>
      </c>
      <c r="P484" s="352">
        <f t="shared" si="4"/>
        <v>91274.94145733332</v>
      </c>
      <c r="Q484" s="352">
        <f t="shared" si="4"/>
        <v>18974.296833333334</v>
      </c>
      <c r="R484" s="352">
        <f t="shared" si="4"/>
        <v>2.1066666666666665</v>
      </c>
      <c r="S484" s="352">
        <f t="shared" si="4"/>
        <v>1191.3115730999998</v>
      </c>
      <c r="T484" s="352">
        <f t="shared" si="4"/>
        <v>1251.6759466666667</v>
      </c>
      <c r="U484" s="352">
        <f t="shared" si="4"/>
        <v>0</v>
      </c>
      <c r="V484" s="352">
        <f t="shared" si="4"/>
        <v>0</v>
      </c>
      <c r="W484" s="375">
        <f t="shared" si="4"/>
        <v>249494.47466666671</v>
      </c>
      <c r="X484" s="376">
        <f t="shared" si="4"/>
        <v>694457.50120490009</v>
      </c>
    </row>
    <row r="485" spans="1:24">
      <c r="A485" s="238"/>
      <c r="B485" s="239"/>
      <c r="C485" s="240"/>
      <c r="D485" s="240"/>
      <c r="E485" s="240"/>
      <c r="F485" s="240"/>
      <c r="G485" s="240"/>
      <c r="H485" s="240"/>
      <c r="I485" s="240"/>
      <c r="J485" s="240"/>
      <c r="K485" s="358"/>
      <c r="L485" s="359"/>
      <c r="M485" s="360"/>
      <c r="N485" s="358"/>
      <c r="O485" s="358"/>
      <c r="P485" s="358"/>
      <c r="Q485" s="358"/>
      <c r="R485" s="358"/>
      <c r="S485" s="358"/>
      <c r="T485" s="361"/>
      <c r="U485" s="361"/>
      <c r="V485" s="346"/>
      <c r="W485" s="362"/>
      <c r="X485" s="363"/>
    </row>
    <row r="486" spans="1:24">
      <c r="A486" s="60">
        <v>471</v>
      </c>
      <c r="B486" s="94" t="s">
        <v>43</v>
      </c>
      <c r="C486" s="93">
        <v>331162.83466930204</v>
      </c>
      <c r="D486" s="57">
        <v>102767.72605550091</v>
      </c>
      <c r="E486" s="57">
        <v>89238.205012916689</v>
      </c>
      <c r="F486" s="57">
        <v>20928.126666666667</v>
      </c>
      <c r="G486" s="57">
        <v>2.6383333333333332</v>
      </c>
      <c r="H486" s="57">
        <v>1074.2613374809168</v>
      </c>
      <c r="I486" s="57">
        <v>1506.5616078</v>
      </c>
      <c r="J486" s="57">
        <v>0</v>
      </c>
      <c r="K486" s="342">
        <v>0</v>
      </c>
      <c r="L486" s="342">
        <v>292337.83583333337</v>
      </c>
      <c r="M486" s="347">
        <v>839018.18951633386</v>
      </c>
      <c r="N486" s="348">
        <v>279761.68654079601</v>
      </c>
      <c r="O486" s="342">
        <v>114940.55810212441</v>
      </c>
      <c r="P486" s="342">
        <v>103057.62560658333</v>
      </c>
      <c r="Q486" s="342">
        <v>20928.126666666667</v>
      </c>
      <c r="R486" s="342">
        <v>2.6383333333333332</v>
      </c>
      <c r="S486" s="342">
        <v>1381.19314818975</v>
      </c>
      <c r="T486" s="342">
        <v>1506.5616078</v>
      </c>
      <c r="U486" s="342">
        <v>0</v>
      </c>
      <c r="V486" s="342">
        <v>0</v>
      </c>
      <c r="W486" s="348">
        <v>292337.83583333337</v>
      </c>
      <c r="X486" s="343">
        <v>813916.22583882685</v>
      </c>
    </row>
    <row r="487" spans="1:24">
      <c r="A487" s="60">
        <v>472</v>
      </c>
      <c r="B487" s="94" t="s">
        <v>43</v>
      </c>
      <c r="C487" s="93">
        <v>362776.95852510422</v>
      </c>
      <c r="D487" s="57">
        <v>111620.67824607249</v>
      </c>
      <c r="E487" s="57">
        <v>83099.950591950008</v>
      </c>
      <c r="F487" s="57">
        <v>25111.214166666668</v>
      </c>
      <c r="G487" s="57">
        <v>2.0858333333333334</v>
      </c>
      <c r="H487" s="57">
        <v>1252.0174860725001</v>
      </c>
      <c r="I487" s="57">
        <v>1691.4115329333333</v>
      </c>
      <c r="J487" s="57">
        <v>0</v>
      </c>
      <c r="K487" s="342">
        <v>0</v>
      </c>
      <c r="L487" s="342">
        <v>338818.44166666671</v>
      </c>
      <c r="M487" s="347">
        <v>924372.75804879912</v>
      </c>
      <c r="N487" s="348">
        <v>306416.41434428416</v>
      </c>
      <c r="O487" s="342">
        <v>124614.01525411749</v>
      </c>
      <c r="P487" s="342">
        <v>95966.029863700023</v>
      </c>
      <c r="Q487" s="342">
        <v>25111.214166666668</v>
      </c>
      <c r="R487" s="342">
        <v>2.0858333333333334</v>
      </c>
      <c r="S487" s="342">
        <v>1609.7367678075</v>
      </c>
      <c r="T487" s="342">
        <v>1691.4115329333333</v>
      </c>
      <c r="U487" s="342">
        <v>0</v>
      </c>
      <c r="V487" s="342">
        <v>0</v>
      </c>
      <c r="W487" s="348">
        <v>338818.44166666671</v>
      </c>
      <c r="X487" s="343">
        <v>894229.34942950914</v>
      </c>
    </row>
    <row r="488" spans="1:24">
      <c r="A488" s="60">
        <v>473</v>
      </c>
      <c r="B488" s="94" t="s">
        <v>43</v>
      </c>
      <c r="C488" s="93">
        <v>558878.56676716672</v>
      </c>
      <c r="D488" s="57">
        <v>146041.497109508</v>
      </c>
      <c r="E488" s="57">
        <v>104445.70236057001</v>
      </c>
      <c r="F488" s="57">
        <v>38901.505833333329</v>
      </c>
      <c r="G488" s="57">
        <v>3.8499999999999996</v>
      </c>
      <c r="H488" s="57">
        <v>1904.5286876279999</v>
      </c>
      <c r="I488" s="57">
        <v>2273.5799858666669</v>
      </c>
      <c r="J488" s="57">
        <v>0</v>
      </c>
      <c r="K488" s="342">
        <v>0</v>
      </c>
      <c r="L488" s="342">
        <v>513672.56</v>
      </c>
      <c r="M488" s="347">
        <v>1366121.7907440728</v>
      </c>
      <c r="N488" s="348">
        <v>472068.86532387068</v>
      </c>
      <c r="O488" s="342">
        <v>162328.38586963402</v>
      </c>
      <c r="P488" s="342">
        <v>120615.42119462001</v>
      </c>
      <c r="Q488" s="342">
        <v>38901.505833333329</v>
      </c>
      <c r="R488" s="342">
        <v>3.8499999999999996</v>
      </c>
      <c r="S488" s="342">
        <v>2448.6797412360002</v>
      </c>
      <c r="T488" s="342">
        <v>2273.5799858666669</v>
      </c>
      <c r="U488" s="342">
        <v>0</v>
      </c>
      <c r="V488" s="342">
        <v>0</v>
      </c>
      <c r="W488" s="348">
        <v>513672.56</v>
      </c>
      <c r="X488" s="343">
        <v>1312312.8479485607</v>
      </c>
    </row>
    <row r="489" spans="1:24" s="143" customFormat="1">
      <c r="A489" s="181" t="s">
        <v>128</v>
      </c>
      <c r="B489" s="244"/>
      <c r="C489" s="176">
        <f t="shared" ref="C489:X489" si="5">AVERAGE(C486:C488)</f>
        <v>417606.11998719099</v>
      </c>
      <c r="D489" s="177">
        <f t="shared" si="5"/>
        <v>120143.30047036048</v>
      </c>
      <c r="E489" s="177">
        <f t="shared" si="5"/>
        <v>92261.285988478907</v>
      </c>
      <c r="F489" s="177">
        <f t="shared" si="5"/>
        <v>28313.615555555556</v>
      </c>
      <c r="G489" s="177">
        <f t="shared" si="5"/>
        <v>2.8580555555555556</v>
      </c>
      <c r="H489" s="177">
        <f t="shared" si="5"/>
        <v>1410.2691703938056</v>
      </c>
      <c r="I489" s="177">
        <f t="shared" si="5"/>
        <v>1823.8510421999999</v>
      </c>
      <c r="J489" s="177">
        <f t="shared" si="5"/>
        <v>0</v>
      </c>
      <c r="K489" s="352">
        <f t="shared" si="5"/>
        <v>0</v>
      </c>
      <c r="L489" s="352">
        <f t="shared" si="5"/>
        <v>381609.61250000005</v>
      </c>
      <c r="M489" s="353">
        <f t="shared" si="5"/>
        <v>1043170.9127697352</v>
      </c>
      <c r="N489" s="354">
        <f t="shared" si="5"/>
        <v>352748.98873631697</v>
      </c>
      <c r="O489" s="352">
        <f t="shared" si="5"/>
        <v>133960.98640862529</v>
      </c>
      <c r="P489" s="352">
        <f t="shared" si="5"/>
        <v>106546.35888830113</v>
      </c>
      <c r="Q489" s="352">
        <f t="shared" si="5"/>
        <v>28313.615555555556</v>
      </c>
      <c r="R489" s="352">
        <f t="shared" si="5"/>
        <v>2.8580555555555556</v>
      </c>
      <c r="S489" s="352">
        <f t="shared" si="5"/>
        <v>1813.20321907775</v>
      </c>
      <c r="T489" s="352">
        <f t="shared" si="5"/>
        <v>1823.8510421999999</v>
      </c>
      <c r="U489" s="352">
        <f t="shared" si="5"/>
        <v>0</v>
      </c>
      <c r="V489" s="352">
        <f t="shared" si="5"/>
        <v>0</v>
      </c>
      <c r="W489" s="375">
        <f t="shared" si="5"/>
        <v>381609.61250000005</v>
      </c>
      <c r="X489" s="376">
        <f t="shared" si="5"/>
        <v>1006819.4744056324</v>
      </c>
    </row>
    <row r="490" spans="1:24">
      <c r="A490" s="238"/>
      <c r="B490" s="239"/>
      <c r="C490" s="240"/>
      <c r="D490" s="240"/>
      <c r="E490" s="240"/>
      <c r="F490" s="240"/>
      <c r="G490" s="240"/>
      <c r="H490" s="240"/>
      <c r="I490" s="240"/>
      <c r="J490" s="240"/>
      <c r="K490" s="358"/>
      <c r="L490" s="359"/>
      <c r="M490" s="360"/>
      <c r="N490" s="358"/>
      <c r="O490" s="358"/>
      <c r="P490" s="358"/>
      <c r="Q490" s="358"/>
      <c r="R490" s="358"/>
      <c r="S490" s="358"/>
      <c r="T490" s="361"/>
      <c r="U490" s="361"/>
      <c r="V490" s="346"/>
      <c r="W490" s="362"/>
      <c r="X490" s="363"/>
    </row>
    <row r="491" spans="1:24">
      <c r="A491" s="60">
        <v>474</v>
      </c>
      <c r="B491" s="94" t="s">
        <v>145</v>
      </c>
      <c r="C491" s="93">
        <v>296.54037291666668</v>
      </c>
      <c r="D491" s="57">
        <v>398.47046555000003</v>
      </c>
      <c r="E491" s="57">
        <v>657.76576999999986</v>
      </c>
      <c r="F491" s="57">
        <v>24.22</v>
      </c>
      <c r="G491" s="57">
        <v>8.3333333333333339E-4</v>
      </c>
      <c r="H491" s="57">
        <v>1.1753068833333336</v>
      </c>
      <c r="I491" s="57">
        <v>4.4411160000000001</v>
      </c>
      <c r="J491" s="57">
        <v>5.003333333333333</v>
      </c>
      <c r="K491" s="342">
        <v>0</v>
      </c>
      <c r="L491" s="342">
        <v>309.85249999999996</v>
      </c>
      <c r="M491" s="347">
        <v>1697.4696980166664</v>
      </c>
      <c r="N491" s="348">
        <v>250.36434931666668</v>
      </c>
      <c r="O491" s="342">
        <v>453.67390965000004</v>
      </c>
      <c r="P491" s="342">
        <v>758.80396000000019</v>
      </c>
      <c r="Q491" s="342">
        <v>24.22</v>
      </c>
      <c r="R491" s="342">
        <v>8.3333333333333339E-4</v>
      </c>
      <c r="S491" s="342">
        <v>1.5111088499999996</v>
      </c>
      <c r="T491" s="349">
        <v>4.4411160000000001</v>
      </c>
      <c r="U491" s="349">
        <v>15.01</v>
      </c>
      <c r="V491" s="349">
        <v>0</v>
      </c>
      <c r="W491" s="350">
        <v>309.85249999999996</v>
      </c>
      <c r="X491" s="351">
        <v>1817.8777771500002</v>
      </c>
    </row>
    <row r="492" spans="1:24">
      <c r="A492" s="60">
        <v>475</v>
      </c>
      <c r="B492" s="94" t="s">
        <v>145</v>
      </c>
      <c r="C492" s="93">
        <v>165.30288541666667</v>
      </c>
      <c r="D492" s="57">
        <v>651.65812025000014</v>
      </c>
      <c r="E492" s="57">
        <v>783.04288500000018</v>
      </c>
      <c r="F492" s="57">
        <v>30.594999999999999</v>
      </c>
      <c r="G492" s="57">
        <v>5.0000000000000001E-3</v>
      </c>
      <c r="H492" s="57">
        <v>1.2501935833333335</v>
      </c>
      <c r="I492" s="57">
        <v>8.7170000000000005</v>
      </c>
      <c r="J492" s="57">
        <v>3.9299999999999997</v>
      </c>
      <c r="K492" s="342">
        <v>0</v>
      </c>
      <c r="L492" s="342">
        <v>403.10083333333336</v>
      </c>
      <c r="M492" s="347">
        <v>2047.6019175833339</v>
      </c>
      <c r="N492" s="348">
        <v>139.14770741666666</v>
      </c>
      <c r="O492" s="342">
        <v>743.73652575000017</v>
      </c>
      <c r="P492" s="342">
        <v>903.7106675</v>
      </c>
      <c r="Q492" s="342">
        <v>30.594999999999999</v>
      </c>
      <c r="R492" s="342">
        <v>5.0000000000000001E-3</v>
      </c>
      <c r="S492" s="342">
        <v>1.6073917499999997</v>
      </c>
      <c r="T492" s="342">
        <v>8.7170000000000005</v>
      </c>
      <c r="U492" s="342">
        <v>11.790000000000001</v>
      </c>
      <c r="V492" s="342">
        <v>0</v>
      </c>
      <c r="W492" s="348">
        <v>403.10083333333336</v>
      </c>
      <c r="X492" s="343">
        <v>2242.4101257500006</v>
      </c>
    </row>
    <row r="493" spans="1:24">
      <c r="A493" s="60">
        <v>476</v>
      </c>
      <c r="B493" s="94" t="s">
        <v>145</v>
      </c>
      <c r="C493" s="93">
        <v>1602.9895416666666</v>
      </c>
      <c r="D493" s="57">
        <v>839.98642557333335</v>
      </c>
      <c r="E493" s="57">
        <v>9928.134907443331</v>
      </c>
      <c r="F493" s="57">
        <v>143.6883333333333</v>
      </c>
      <c r="G493" s="57">
        <v>0.01</v>
      </c>
      <c r="H493" s="57">
        <v>6.9113076666666666</v>
      </c>
      <c r="I493" s="57">
        <v>10.205866666666667</v>
      </c>
      <c r="J493" s="57">
        <v>33.369999999999997</v>
      </c>
      <c r="K493" s="342">
        <v>0</v>
      </c>
      <c r="L493" s="342">
        <v>1833.564166666667</v>
      </c>
      <c r="M493" s="347">
        <v>14398.860549016666</v>
      </c>
      <c r="N493" s="348">
        <v>1352.9896296666668</v>
      </c>
      <c r="O493" s="342">
        <v>944.48715762333347</v>
      </c>
      <c r="P493" s="342">
        <v>11434.854228653332</v>
      </c>
      <c r="Q493" s="342">
        <v>143.6883333333333</v>
      </c>
      <c r="R493" s="342">
        <v>0.01</v>
      </c>
      <c r="S493" s="342">
        <v>8.8859670000000008</v>
      </c>
      <c r="T493" s="342">
        <v>10.205866666666667</v>
      </c>
      <c r="U493" s="342">
        <v>100.11</v>
      </c>
      <c r="V493" s="342">
        <v>0</v>
      </c>
      <c r="W493" s="348">
        <v>1833.564166666667</v>
      </c>
      <c r="X493" s="343">
        <v>15828.79534961</v>
      </c>
    </row>
    <row r="494" spans="1:24">
      <c r="A494" s="60">
        <v>477</v>
      </c>
      <c r="B494" s="94" t="s">
        <v>145</v>
      </c>
      <c r="C494" s="93">
        <v>545.89152083333329</v>
      </c>
      <c r="D494" s="57">
        <v>952.73866650000002</v>
      </c>
      <c r="E494" s="57">
        <v>572.72931999999992</v>
      </c>
      <c r="F494" s="57">
        <v>33.706666666666671</v>
      </c>
      <c r="G494" s="57">
        <v>8.3333333333333339E-4</v>
      </c>
      <c r="H494" s="57">
        <v>1.4308665000000003</v>
      </c>
      <c r="I494" s="57">
        <v>12.758866666666668</v>
      </c>
      <c r="J494" s="57">
        <v>246.54999999999998</v>
      </c>
      <c r="K494" s="342">
        <v>-508.26985999999988</v>
      </c>
      <c r="L494" s="342">
        <v>489.7616666666666</v>
      </c>
      <c r="M494" s="347">
        <v>2347.2985471666666</v>
      </c>
      <c r="N494" s="348">
        <v>461.39849283333325</v>
      </c>
      <c r="O494" s="342">
        <v>1088.4220094999998</v>
      </c>
      <c r="P494" s="342">
        <v>661.19459999999992</v>
      </c>
      <c r="Q494" s="342">
        <v>33.706666666666671</v>
      </c>
      <c r="R494" s="342">
        <v>8.3333333333333339E-4</v>
      </c>
      <c r="S494" s="342">
        <v>1.8396855000000001</v>
      </c>
      <c r="T494" s="342">
        <v>12.758866666666668</v>
      </c>
      <c r="U494" s="342">
        <v>739.65</v>
      </c>
      <c r="V494" s="342">
        <v>-586.75522000000012</v>
      </c>
      <c r="W494" s="348">
        <v>489.7616666666666</v>
      </c>
      <c r="X494" s="343">
        <v>2901.9776011666663</v>
      </c>
    </row>
    <row r="495" spans="1:24">
      <c r="A495" s="60">
        <v>478</v>
      </c>
      <c r="B495" s="94" t="s">
        <v>145</v>
      </c>
      <c r="C495" s="93">
        <v>356.35986458333326</v>
      </c>
      <c r="D495" s="57">
        <v>1128.9747430833336</v>
      </c>
      <c r="E495" s="57">
        <v>1164.3452933333333</v>
      </c>
      <c r="F495" s="57">
        <v>22.739166666666662</v>
      </c>
      <c r="G495" s="57">
        <v>0</v>
      </c>
      <c r="H495" s="57">
        <v>0.95501641666666692</v>
      </c>
      <c r="I495" s="57">
        <v>11.354333333333335</v>
      </c>
      <c r="J495" s="57">
        <v>2.4633333333333334</v>
      </c>
      <c r="K495" s="342">
        <v>0</v>
      </c>
      <c r="L495" s="342">
        <v>337.21833333333331</v>
      </c>
      <c r="M495" s="347">
        <v>3024.4100840833335</v>
      </c>
      <c r="N495" s="348">
        <v>301.18792258333332</v>
      </c>
      <c r="O495" s="342">
        <v>1291.7390575833335</v>
      </c>
      <c r="P495" s="342">
        <v>1344.457376666667</v>
      </c>
      <c r="Q495" s="342">
        <v>22.739166666666662</v>
      </c>
      <c r="R495" s="342">
        <v>0</v>
      </c>
      <c r="S495" s="342">
        <v>1.2278782499999998</v>
      </c>
      <c r="T495" s="342">
        <v>11.354333333333335</v>
      </c>
      <c r="U495" s="342">
        <v>7.3900000000000006</v>
      </c>
      <c r="V495" s="342">
        <v>0</v>
      </c>
      <c r="W495" s="348">
        <v>337.21833333333331</v>
      </c>
      <c r="X495" s="343">
        <v>3317.3140684166669</v>
      </c>
    </row>
    <row r="496" spans="1:24">
      <c r="A496" s="60">
        <v>479</v>
      </c>
      <c r="B496" s="94" t="s">
        <v>145</v>
      </c>
      <c r="C496" s="93">
        <v>484.9351666666667</v>
      </c>
      <c r="D496" s="57">
        <v>1311.7119</v>
      </c>
      <c r="E496" s="57">
        <v>1215.36896</v>
      </c>
      <c r="F496" s="57">
        <v>76.13</v>
      </c>
      <c r="G496" s="57">
        <v>8.3333333333333332E-3</v>
      </c>
      <c r="H496" s="57">
        <v>3.1759000000000004</v>
      </c>
      <c r="I496" s="57">
        <v>17.7882</v>
      </c>
      <c r="J496" s="57">
        <v>134.08333333333334</v>
      </c>
      <c r="K496" s="342">
        <v>-965.29731999999979</v>
      </c>
      <c r="L496" s="342">
        <v>1006.9099999999999</v>
      </c>
      <c r="M496" s="347">
        <v>3284.8144733333338</v>
      </c>
      <c r="N496" s="348">
        <v>408.54876666666661</v>
      </c>
      <c r="O496" s="342">
        <v>1495.2897</v>
      </c>
      <c r="P496" s="342">
        <v>1403.6416800000004</v>
      </c>
      <c r="Q496" s="342">
        <v>76.13</v>
      </c>
      <c r="R496" s="342">
        <v>8.3333333333333332E-3</v>
      </c>
      <c r="S496" s="342">
        <v>4.0832999999999995</v>
      </c>
      <c r="T496" s="342">
        <v>17.7882</v>
      </c>
      <c r="U496" s="342">
        <v>402.24999999999994</v>
      </c>
      <c r="V496" s="342">
        <v>-1114.85276</v>
      </c>
      <c r="W496" s="348">
        <v>1006.9099999999999</v>
      </c>
      <c r="X496" s="343">
        <v>3699.7972199999995</v>
      </c>
    </row>
    <row r="497" spans="1:24">
      <c r="A497" s="60">
        <v>480</v>
      </c>
      <c r="B497" s="94" t="s">
        <v>145</v>
      </c>
      <c r="C497" s="93">
        <v>1293.3711770833334</v>
      </c>
      <c r="D497" s="57">
        <v>1369.2817685833334</v>
      </c>
      <c r="E497" s="57">
        <v>885.29473666666638</v>
      </c>
      <c r="F497" s="57">
        <v>67.69916666666667</v>
      </c>
      <c r="G497" s="57">
        <v>8.3333333333333339E-4</v>
      </c>
      <c r="H497" s="57">
        <v>3.2957219166666669</v>
      </c>
      <c r="I497" s="57">
        <v>21.883733333333335</v>
      </c>
      <c r="J497" s="57">
        <v>2220.85</v>
      </c>
      <c r="K497" s="342">
        <v>0</v>
      </c>
      <c r="L497" s="342">
        <v>1001.5300000000001</v>
      </c>
      <c r="M497" s="347">
        <v>6863.207137583332</v>
      </c>
      <c r="N497" s="348">
        <v>1093.2491590833336</v>
      </c>
      <c r="O497" s="342">
        <v>1560.9690140833334</v>
      </c>
      <c r="P497" s="342">
        <v>1022.1289633333332</v>
      </c>
      <c r="Q497" s="342">
        <v>67.69916666666667</v>
      </c>
      <c r="R497" s="342">
        <v>8.3333333333333339E-4</v>
      </c>
      <c r="S497" s="342">
        <v>4.23735675</v>
      </c>
      <c r="T497" s="342">
        <v>21.883733333333335</v>
      </c>
      <c r="U497" s="342">
        <v>6662.55</v>
      </c>
      <c r="V497" s="342">
        <v>0</v>
      </c>
      <c r="W497" s="348">
        <v>1001.5300000000001</v>
      </c>
      <c r="X497" s="343">
        <v>11434.248226583333</v>
      </c>
    </row>
    <row r="498" spans="1:24">
      <c r="A498" s="60">
        <v>481</v>
      </c>
      <c r="B498" s="94" t="s">
        <v>145</v>
      </c>
      <c r="C498" s="93">
        <v>66.823302083333331</v>
      </c>
      <c r="D498" s="57">
        <v>1469.9060049166665</v>
      </c>
      <c r="E498" s="57">
        <v>711.81111333333354</v>
      </c>
      <c r="F498" s="57">
        <v>33.369999999999997</v>
      </c>
      <c r="G498" s="57">
        <v>8.3333333333333332E-3</v>
      </c>
      <c r="H498" s="57">
        <v>1.3520249166666669</v>
      </c>
      <c r="I498" s="57">
        <v>15.6676</v>
      </c>
      <c r="J498" s="57">
        <v>503.08333333333343</v>
      </c>
      <c r="K498" s="342">
        <v>-678.02814333333333</v>
      </c>
      <c r="L498" s="342">
        <v>492.46083333333331</v>
      </c>
      <c r="M498" s="347">
        <v>2616.4544019166669</v>
      </c>
      <c r="N498" s="348">
        <v>55.659788083333332</v>
      </c>
      <c r="O498" s="342">
        <v>1681.5316264166668</v>
      </c>
      <c r="P498" s="342">
        <v>821.53700666666657</v>
      </c>
      <c r="Q498" s="342">
        <v>33.369999999999997</v>
      </c>
      <c r="R498" s="342">
        <v>8.3333333333333332E-3</v>
      </c>
      <c r="S498" s="342">
        <v>1.73831775</v>
      </c>
      <c r="T498" s="342">
        <v>15.6676</v>
      </c>
      <c r="U498" s="342">
        <v>1509.25</v>
      </c>
      <c r="V498" s="342">
        <v>-782.52359666666678</v>
      </c>
      <c r="W498" s="348">
        <v>492.46083333333331</v>
      </c>
      <c r="X498" s="343">
        <v>3828.6999089166666</v>
      </c>
    </row>
    <row r="499" spans="1:24">
      <c r="A499" s="60">
        <v>482</v>
      </c>
      <c r="B499" s="94" t="s">
        <v>145</v>
      </c>
      <c r="C499" s="93">
        <v>141.09125557291668</v>
      </c>
      <c r="D499" s="57">
        <v>1546.1926863854167</v>
      </c>
      <c r="E499" s="57">
        <v>881.11014831333341</v>
      </c>
      <c r="F499" s="57">
        <v>11.839999999999998</v>
      </c>
      <c r="G499" s="57">
        <v>1.6666666666666668E-3</v>
      </c>
      <c r="H499" s="57">
        <v>0.55161431208333334</v>
      </c>
      <c r="I499" s="57">
        <v>15.871807800000001</v>
      </c>
      <c r="J499" s="57">
        <v>164.45666666666668</v>
      </c>
      <c r="K499" s="342">
        <v>0</v>
      </c>
      <c r="L499" s="342">
        <v>181.47916666666666</v>
      </c>
      <c r="M499" s="347">
        <v>2942.5950123837501</v>
      </c>
      <c r="N499" s="348">
        <v>119.12640650291668</v>
      </c>
      <c r="O499" s="342">
        <v>1771.1321124179167</v>
      </c>
      <c r="P499" s="342">
        <v>1017.1316333466665</v>
      </c>
      <c r="Q499" s="342">
        <v>11.839999999999998</v>
      </c>
      <c r="R499" s="342">
        <v>1.6666666666666668E-3</v>
      </c>
      <c r="S499" s="342">
        <v>0.7092184012499998</v>
      </c>
      <c r="T499" s="342">
        <v>15.871807800000001</v>
      </c>
      <c r="U499" s="342">
        <v>493.36999999999995</v>
      </c>
      <c r="V499" s="342">
        <v>0</v>
      </c>
      <c r="W499" s="348">
        <v>181.47916666666666</v>
      </c>
      <c r="X499" s="343">
        <v>3610.6620118020833</v>
      </c>
    </row>
    <row r="500" spans="1:24">
      <c r="A500" s="60">
        <v>483</v>
      </c>
      <c r="B500" s="94" t="s">
        <v>145</v>
      </c>
      <c r="C500" s="93">
        <v>972.86371874999986</v>
      </c>
      <c r="D500" s="57">
        <v>1803.0546895833329</v>
      </c>
      <c r="E500" s="57">
        <v>809.28526666666642</v>
      </c>
      <c r="F500" s="57">
        <v>64.506666666666675</v>
      </c>
      <c r="G500" s="57">
        <v>0</v>
      </c>
      <c r="H500" s="57">
        <v>3.1334829166666669</v>
      </c>
      <c r="I500" s="57">
        <v>30.260333333333335</v>
      </c>
      <c r="J500" s="57">
        <v>2387.6433333333334</v>
      </c>
      <c r="K500" s="342">
        <v>0</v>
      </c>
      <c r="L500" s="342">
        <v>963.65083333333314</v>
      </c>
      <c r="M500" s="347">
        <v>7034.3983245833324</v>
      </c>
      <c r="N500" s="348">
        <v>821.87714874999983</v>
      </c>
      <c r="O500" s="342">
        <v>2058.6956470833334</v>
      </c>
      <c r="P500" s="342">
        <v>933.95127333333323</v>
      </c>
      <c r="Q500" s="342">
        <v>64.506666666666675</v>
      </c>
      <c r="R500" s="342">
        <v>0</v>
      </c>
      <c r="S500" s="342">
        <v>4.0287637500000004</v>
      </c>
      <c r="T500" s="342">
        <v>30.260333333333335</v>
      </c>
      <c r="U500" s="342">
        <v>7162.93</v>
      </c>
      <c r="V500" s="342">
        <v>0</v>
      </c>
      <c r="W500" s="348">
        <v>963.65083333333314</v>
      </c>
      <c r="X500" s="343">
        <v>12039.90066625</v>
      </c>
    </row>
    <row r="501" spans="1:24">
      <c r="A501" s="60">
        <v>484</v>
      </c>
      <c r="B501" s="94" t="s">
        <v>145</v>
      </c>
      <c r="C501" s="93">
        <v>2.046958333333333</v>
      </c>
      <c r="D501" s="57">
        <v>1915.4076696666664</v>
      </c>
      <c r="E501" s="57">
        <v>863.43691333333334</v>
      </c>
      <c r="F501" s="57">
        <v>2.8858333333333328</v>
      </c>
      <c r="G501" s="57">
        <v>0</v>
      </c>
      <c r="H501" s="57">
        <v>0.11462966666666669</v>
      </c>
      <c r="I501" s="57">
        <v>10.717999999999998</v>
      </c>
      <c r="J501" s="57">
        <v>73.766666666666666</v>
      </c>
      <c r="K501" s="342">
        <v>0</v>
      </c>
      <c r="L501" s="342">
        <v>25.264166666666668</v>
      </c>
      <c r="M501" s="347">
        <v>2893.6408376666664</v>
      </c>
      <c r="N501" s="348">
        <v>1.6539423333333332</v>
      </c>
      <c r="O501" s="342">
        <v>2195.5828156666671</v>
      </c>
      <c r="P501" s="342">
        <v>996.42037666666658</v>
      </c>
      <c r="Q501" s="342">
        <v>2.8858333333333328</v>
      </c>
      <c r="R501" s="342">
        <v>0</v>
      </c>
      <c r="S501" s="342">
        <v>0.14738099999999998</v>
      </c>
      <c r="T501" s="342">
        <v>10.717999999999998</v>
      </c>
      <c r="U501" s="342">
        <v>221.29999999999998</v>
      </c>
      <c r="V501" s="342">
        <v>0</v>
      </c>
      <c r="W501" s="348">
        <v>25.264166666666668</v>
      </c>
      <c r="X501" s="343">
        <v>3453.9725156666673</v>
      </c>
    </row>
    <row r="502" spans="1:24">
      <c r="A502" s="60">
        <v>485</v>
      </c>
      <c r="B502" s="94" t="s">
        <v>145</v>
      </c>
      <c r="C502" s="93">
        <v>83.484038187500019</v>
      </c>
      <c r="D502" s="57">
        <v>2123.4882365785006</v>
      </c>
      <c r="E502" s="57">
        <v>2315.2266000000004</v>
      </c>
      <c r="F502" s="57">
        <v>5.9683333333333337</v>
      </c>
      <c r="G502" s="57">
        <v>0</v>
      </c>
      <c r="H502" s="57">
        <v>0.24847880516666668</v>
      </c>
      <c r="I502" s="57">
        <v>1.4748458666666668</v>
      </c>
      <c r="J502" s="57">
        <v>2.31</v>
      </c>
      <c r="K502" s="342">
        <v>0</v>
      </c>
      <c r="L502" s="342">
        <v>89.915000000000006</v>
      </c>
      <c r="M502" s="347">
        <v>4622.1155327711685</v>
      </c>
      <c r="N502" s="348">
        <v>70.5417108555</v>
      </c>
      <c r="O502" s="342">
        <v>2433.7752547455007</v>
      </c>
      <c r="P502" s="342">
        <v>2672.9643000000001</v>
      </c>
      <c r="Q502" s="342">
        <v>5.9683333333333337</v>
      </c>
      <c r="R502" s="342">
        <v>0</v>
      </c>
      <c r="S502" s="342">
        <v>0.31947274949999999</v>
      </c>
      <c r="T502" s="342">
        <v>1.4748458666666668</v>
      </c>
      <c r="U502" s="342">
        <v>6.9300000000000006</v>
      </c>
      <c r="V502" s="342">
        <v>0</v>
      </c>
      <c r="W502" s="348">
        <v>89.915000000000006</v>
      </c>
      <c r="X502" s="343">
        <v>5281.888917550501</v>
      </c>
    </row>
    <row r="503" spans="1:24">
      <c r="A503" s="60">
        <v>486</v>
      </c>
      <c r="B503" s="94" t="s">
        <v>145</v>
      </c>
      <c r="C503" s="93">
        <v>1400.6881979166665</v>
      </c>
      <c r="D503" s="57">
        <v>2176.89074575</v>
      </c>
      <c r="E503" s="57">
        <v>1684.7800600000007</v>
      </c>
      <c r="F503" s="57">
        <v>106.045</v>
      </c>
      <c r="G503" s="57">
        <v>1.4166666666666668E-2</v>
      </c>
      <c r="H503" s="57">
        <v>4.5452324166666669</v>
      </c>
      <c r="I503" s="57">
        <v>31.083733333333338</v>
      </c>
      <c r="J503" s="57">
        <v>1811.8999999999999</v>
      </c>
      <c r="K503" s="342">
        <v>-1394.9066449999998</v>
      </c>
      <c r="L503" s="342">
        <v>1471.6683333333333</v>
      </c>
      <c r="M503" s="347">
        <v>7292.7088244166662</v>
      </c>
      <c r="N503" s="348">
        <v>1183.2805439166668</v>
      </c>
      <c r="O503" s="342">
        <v>2483.4948322499999</v>
      </c>
      <c r="P503" s="342">
        <v>1945.4967299999998</v>
      </c>
      <c r="Q503" s="342">
        <v>106.045</v>
      </c>
      <c r="R503" s="342">
        <v>1.4166666666666668E-2</v>
      </c>
      <c r="S503" s="342">
        <v>5.8438702499999993</v>
      </c>
      <c r="T503" s="342">
        <v>31.083733333333338</v>
      </c>
      <c r="U503" s="342">
        <v>5435.7000000000007</v>
      </c>
      <c r="V503" s="342">
        <v>-1610.743735</v>
      </c>
      <c r="W503" s="348">
        <v>1471.6683333333333</v>
      </c>
      <c r="X503" s="343">
        <v>11051.88347475</v>
      </c>
    </row>
    <row r="504" spans="1:24">
      <c r="A504" s="60">
        <v>487</v>
      </c>
      <c r="B504" s="94" t="s">
        <v>145</v>
      </c>
      <c r="C504" s="93">
        <v>1549.4137499999999</v>
      </c>
      <c r="D504" s="57">
        <v>2179.9008660000004</v>
      </c>
      <c r="E504" s="57">
        <v>1684.7800600000007</v>
      </c>
      <c r="F504" s="57">
        <v>110.22333333333334</v>
      </c>
      <c r="G504" s="57">
        <v>1.8333333333333333E-2</v>
      </c>
      <c r="H504" s="57">
        <v>4.7874260000000008</v>
      </c>
      <c r="I504" s="57">
        <v>28.578266666666668</v>
      </c>
      <c r="J504" s="57">
        <v>967.00333333333322</v>
      </c>
      <c r="K504" s="342">
        <v>0</v>
      </c>
      <c r="L504" s="342">
        <v>1517.0883333333334</v>
      </c>
      <c r="M504" s="347">
        <v>8041.7937020000008</v>
      </c>
      <c r="N504" s="348">
        <v>1309.089318</v>
      </c>
      <c r="O504" s="342">
        <v>2486.2973580000003</v>
      </c>
      <c r="P504" s="342">
        <v>1945.4967299999998</v>
      </c>
      <c r="Q504" s="342">
        <v>110.22333333333334</v>
      </c>
      <c r="R504" s="342">
        <v>1.8333333333333333E-2</v>
      </c>
      <c r="S504" s="342">
        <v>6.1552620000000005</v>
      </c>
      <c r="T504" s="342">
        <v>28.578266666666668</v>
      </c>
      <c r="U504" s="342">
        <v>2901.01</v>
      </c>
      <c r="V504" s="342">
        <v>0</v>
      </c>
      <c r="W504" s="348">
        <v>1517.0883333333334</v>
      </c>
      <c r="X504" s="343">
        <v>10303.956934666667</v>
      </c>
    </row>
    <row r="505" spans="1:24">
      <c r="A505" s="60">
        <v>488</v>
      </c>
      <c r="B505" s="94" t="s">
        <v>145</v>
      </c>
      <c r="C505" s="93">
        <v>1482.6953229166666</v>
      </c>
      <c r="D505" s="57">
        <v>2212.9264647500004</v>
      </c>
      <c r="E505" s="57">
        <v>1289.5437000000002</v>
      </c>
      <c r="F505" s="57">
        <v>175.20333333333335</v>
      </c>
      <c r="G505" s="57">
        <v>2.1666666666666667E-2</v>
      </c>
      <c r="H505" s="57">
        <v>7.4446580833333345</v>
      </c>
      <c r="I505" s="57">
        <v>35.608599999999996</v>
      </c>
      <c r="J505" s="57">
        <v>2636.0566666666668</v>
      </c>
      <c r="K505" s="342">
        <v>0</v>
      </c>
      <c r="L505" s="342">
        <v>2265.5233333333331</v>
      </c>
      <c r="M505" s="347">
        <v>10105.023745749999</v>
      </c>
      <c r="N505" s="348">
        <v>1250.7227809166668</v>
      </c>
      <c r="O505" s="342">
        <v>2517.0453292500001</v>
      </c>
      <c r="P505" s="342">
        <v>1488.7183499999999</v>
      </c>
      <c r="Q505" s="342">
        <v>175.20333333333335</v>
      </c>
      <c r="R505" s="342">
        <v>2.1666666666666667E-2</v>
      </c>
      <c r="S505" s="342">
        <v>9.5717032500000006</v>
      </c>
      <c r="T505" s="342">
        <v>35.608599999999996</v>
      </c>
      <c r="U505" s="342">
        <v>7908.170000000001</v>
      </c>
      <c r="V505" s="342">
        <v>0</v>
      </c>
      <c r="W505" s="348">
        <v>2265.5233333333331</v>
      </c>
      <c r="X505" s="343">
        <v>15650.585096749999</v>
      </c>
    </row>
    <row r="506" spans="1:24">
      <c r="A506" s="60">
        <v>489</v>
      </c>
      <c r="B506" s="94" t="s">
        <v>145</v>
      </c>
      <c r="C506" s="93">
        <v>1543.15003125</v>
      </c>
      <c r="D506" s="57">
        <v>2360.2764724166664</v>
      </c>
      <c r="E506" s="57">
        <v>1458.8284133333336</v>
      </c>
      <c r="F506" s="57">
        <v>165.09666666666666</v>
      </c>
      <c r="G506" s="57">
        <v>1.4166666666666666E-2</v>
      </c>
      <c r="H506" s="57">
        <v>6.9661590833333342</v>
      </c>
      <c r="I506" s="57">
        <v>30.206666666666674</v>
      </c>
      <c r="J506" s="57">
        <v>1014.2400000000001</v>
      </c>
      <c r="K506" s="342">
        <v>0</v>
      </c>
      <c r="L506" s="342">
        <v>2314.1091666666666</v>
      </c>
      <c r="M506" s="347">
        <v>8892.8877427499992</v>
      </c>
      <c r="N506" s="348">
        <v>1302.2644572499999</v>
      </c>
      <c r="O506" s="342">
        <v>2687.2534789166662</v>
      </c>
      <c r="P506" s="342">
        <v>1684.2452066666663</v>
      </c>
      <c r="Q506" s="342">
        <v>165.09666666666666</v>
      </c>
      <c r="R506" s="342">
        <v>1.4166666666666666E-2</v>
      </c>
      <c r="S506" s="342">
        <v>8.9564902499999999</v>
      </c>
      <c r="T506" s="342">
        <v>30.206666666666674</v>
      </c>
      <c r="U506" s="342">
        <v>3042.7200000000007</v>
      </c>
      <c r="V506" s="342">
        <v>0</v>
      </c>
      <c r="W506" s="348">
        <v>2314.1091666666666</v>
      </c>
      <c r="X506" s="343">
        <v>11234.86629975</v>
      </c>
    </row>
    <row r="507" spans="1:24">
      <c r="A507" s="60">
        <v>490</v>
      </c>
      <c r="B507" s="94" t="s">
        <v>145</v>
      </c>
      <c r="C507" s="93">
        <v>918.39813541666661</v>
      </c>
      <c r="D507" s="57">
        <v>2432.1748142500001</v>
      </c>
      <c r="E507" s="57">
        <v>1846.9445000000005</v>
      </c>
      <c r="F507" s="57">
        <v>82.165833333333339</v>
      </c>
      <c r="G507" s="57">
        <v>1.0833333333333334E-2</v>
      </c>
      <c r="H507" s="57">
        <v>3.588860916666667</v>
      </c>
      <c r="I507" s="57">
        <v>25.681799999999996</v>
      </c>
      <c r="J507" s="57">
        <v>42.036666666666662</v>
      </c>
      <c r="K507" s="342">
        <v>0</v>
      </c>
      <c r="L507" s="342">
        <v>1205.6291666666666</v>
      </c>
      <c r="M507" s="347">
        <v>6556.6306105833355</v>
      </c>
      <c r="N507" s="348">
        <v>775.42466941666669</v>
      </c>
      <c r="O507" s="342">
        <v>2778.7216477500006</v>
      </c>
      <c r="P507" s="342">
        <v>2132.7076500000003</v>
      </c>
      <c r="Q507" s="342">
        <v>82.165833333333339</v>
      </c>
      <c r="R507" s="342">
        <v>1.0833333333333334E-2</v>
      </c>
      <c r="S507" s="342">
        <v>4.614249749999999</v>
      </c>
      <c r="T507" s="342">
        <v>25.681799999999996</v>
      </c>
      <c r="U507" s="342">
        <v>126.11</v>
      </c>
      <c r="V507" s="342">
        <v>0</v>
      </c>
      <c r="W507" s="348">
        <v>1205.6291666666666</v>
      </c>
      <c r="X507" s="343">
        <v>7131.0658502500009</v>
      </c>
    </row>
    <row r="508" spans="1:24">
      <c r="A508" s="60">
        <v>491</v>
      </c>
      <c r="B508" s="94" t="s">
        <v>145</v>
      </c>
      <c r="C508" s="93">
        <v>1038.3680416666666</v>
      </c>
      <c r="D508" s="57">
        <v>2461.4088823333336</v>
      </c>
      <c r="E508" s="57">
        <v>1820.450506666667</v>
      </c>
      <c r="F508" s="57">
        <v>105.33249999999998</v>
      </c>
      <c r="G508" s="57">
        <v>8.3333333333333339E-4</v>
      </c>
      <c r="H508" s="57">
        <v>5.7261890000000006</v>
      </c>
      <c r="I508" s="57">
        <v>23.742133333333332</v>
      </c>
      <c r="J508" s="57">
        <v>0</v>
      </c>
      <c r="K508" s="342">
        <v>0</v>
      </c>
      <c r="L508" s="342">
        <v>1442.6433333333334</v>
      </c>
      <c r="M508" s="347">
        <v>6897.6724196666682</v>
      </c>
      <c r="N508" s="348">
        <v>875.55459366666639</v>
      </c>
      <c r="O508" s="342">
        <v>2806.514720333334</v>
      </c>
      <c r="P508" s="342">
        <v>2102.0862533333334</v>
      </c>
      <c r="Q508" s="342">
        <v>105.33249999999998</v>
      </c>
      <c r="R508" s="342">
        <v>8.3333333333333339E-4</v>
      </c>
      <c r="S508" s="342">
        <v>7.3622429999999994</v>
      </c>
      <c r="T508" s="342">
        <v>23.742133333333332</v>
      </c>
      <c r="U508" s="342">
        <v>0</v>
      </c>
      <c r="V508" s="342">
        <v>0</v>
      </c>
      <c r="W508" s="348">
        <v>1442.6433333333334</v>
      </c>
      <c r="X508" s="343">
        <v>7363.2366103333334</v>
      </c>
    </row>
    <row r="509" spans="1:24">
      <c r="A509" s="60">
        <v>492</v>
      </c>
      <c r="B509" s="94" t="s">
        <v>145</v>
      </c>
      <c r="C509" s="93">
        <v>1120.9303085624999</v>
      </c>
      <c r="D509" s="57">
        <v>2575.2236236928334</v>
      </c>
      <c r="E509" s="57">
        <v>1480.5457158666666</v>
      </c>
      <c r="F509" s="57">
        <v>134.35416666666666</v>
      </c>
      <c r="G509" s="57">
        <v>2.3333333333333334E-2</v>
      </c>
      <c r="H509" s="57">
        <v>5.7437926128333343</v>
      </c>
      <c r="I509" s="57">
        <v>34.394472933333333</v>
      </c>
      <c r="J509" s="57">
        <v>590.37</v>
      </c>
      <c r="K509" s="342">
        <v>0</v>
      </c>
      <c r="L509" s="342">
        <v>1857.3091666666667</v>
      </c>
      <c r="M509" s="347">
        <v>7798.8945803348342</v>
      </c>
      <c r="N509" s="348">
        <v>945.47650531850002</v>
      </c>
      <c r="O509" s="342">
        <v>2936.9487548818338</v>
      </c>
      <c r="P509" s="342">
        <v>1709.1683305333333</v>
      </c>
      <c r="Q509" s="342">
        <v>134.35416666666666</v>
      </c>
      <c r="R509" s="342">
        <v>2.3333333333333334E-2</v>
      </c>
      <c r="S509" s="342">
        <v>7.3848762165000004</v>
      </c>
      <c r="T509" s="342">
        <v>34.394472933333333</v>
      </c>
      <c r="U509" s="342">
        <v>1771.11</v>
      </c>
      <c r="V509" s="342">
        <v>0</v>
      </c>
      <c r="W509" s="348">
        <v>1857.3091666666667</v>
      </c>
      <c r="X509" s="343">
        <v>9396.1696065501674</v>
      </c>
    </row>
    <row r="510" spans="1:24">
      <c r="A510" s="60">
        <v>493</v>
      </c>
      <c r="B510" s="94" t="s">
        <v>145</v>
      </c>
      <c r="C510" s="93">
        <v>2963.5433333333331</v>
      </c>
      <c r="D510" s="57">
        <v>2782.5905333333335</v>
      </c>
      <c r="E510" s="57">
        <v>1530.9107666666669</v>
      </c>
      <c r="F510" s="57">
        <v>212.13416666666669</v>
      </c>
      <c r="G510" s="57">
        <v>1.6666666666666668E-3</v>
      </c>
      <c r="H510" s="57">
        <v>9.8065333333333342</v>
      </c>
      <c r="I510" s="57">
        <v>39.069333333333333</v>
      </c>
      <c r="J510" s="57">
        <v>0</v>
      </c>
      <c r="K510" s="342">
        <v>0</v>
      </c>
      <c r="L510" s="342">
        <v>2568.6291666666666</v>
      </c>
      <c r="M510" s="347">
        <v>10106.6855</v>
      </c>
      <c r="N510" s="348">
        <v>2503.4249333333332</v>
      </c>
      <c r="O510" s="342">
        <v>3163.8049333333333</v>
      </c>
      <c r="P510" s="342">
        <v>1767.2558833333335</v>
      </c>
      <c r="Q510" s="342">
        <v>212.13416666666669</v>
      </c>
      <c r="R510" s="342">
        <v>1.6666666666666668E-3</v>
      </c>
      <c r="S510" s="342">
        <v>12.608400000000001</v>
      </c>
      <c r="T510" s="342">
        <v>39.069333333333333</v>
      </c>
      <c r="U510" s="342">
        <v>0</v>
      </c>
      <c r="V510" s="342">
        <v>0</v>
      </c>
      <c r="W510" s="348">
        <v>2568.6291666666666</v>
      </c>
      <c r="X510" s="343">
        <v>10266.928483333333</v>
      </c>
    </row>
    <row r="511" spans="1:24">
      <c r="A511" s="60">
        <v>494</v>
      </c>
      <c r="B511" s="94" t="s">
        <v>145</v>
      </c>
      <c r="C511" s="93">
        <v>1479.78640625</v>
      </c>
      <c r="D511" s="57">
        <v>2819.6696827500004</v>
      </c>
      <c r="E511" s="57">
        <v>1395.8105400000002</v>
      </c>
      <c r="F511" s="57">
        <v>173.00333333333333</v>
      </c>
      <c r="G511" s="57">
        <v>1.8333333333333333E-2</v>
      </c>
      <c r="H511" s="57">
        <v>7.4012627500000008</v>
      </c>
      <c r="I511" s="57">
        <v>33.843733333333333</v>
      </c>
      <c r="J511" s="57">
        <v>0</v>
      </c>
      <c r="K511" s="342">
        <v>-1310.1881849999997</v>
      </c>
      <c r="L511" s="342">
        <v>2397.6408333333334</v>
      </c>
      <c r="M511" s="347">
        <v>6996.9859400833338</v>
      </c>
      <c r="N511" s="348">
        <v>1248.2890482500002</v>
      </c>
      <c r="O511" s="342">
        <v>3212.75294325</v>
      </c>
      <c r="P511" s="342">
        <v>1611.0681299999999</v>
      </c>
      <c r="Q511" s="342">
        <v>173.00333333333333</v>
      </c>
      <c r="R511" s="342">
        <v>1.8333333333333333E-2</v>
      </c>
      <c r="S511" s="342">
        <v>9.51590925</v>
      </c>
      <c r="T511" s="342">
        <v>33.843733333333333</v>
      </c>
      <c r="U511" s="342">
        <v>0</v>
      </c>
      <c r="V511" s="342">
        <v>-1512.1893149999999</v>
      </c>
      <c r="W511" s="348">
        <v>2397.6408333333334</v>
      </c>
      <c r="X511" s="343">
        <v>7173.9429490833336</v>
      </c>
    </row>
    <row r="512" spans="1:24">
      <c r="A512" s="60">
        <v>495</v>
      </c>
      <c r="B512" s="94" t="s">
        <v>145</v>
      </c>
      <c r="C512" s="93">
        <v>12.329093749999998</v>
      </c>
      <c r="D512" s="57">
        <v>3345.5801825833346</v>
      </c>
      <c r="E512" s="57">
        <v>1481.5685366666669</v>
      </c>
      <c r="F512" s="57">
        <v>14.450833333333334</v>
      </c>
      <c r="G512" s="57">
        <v>0</v>
      </c>
      <c r="H512" s="57">
        <v>0.69042924999999988</v>
      </c>
      <c r="I512" s="57">
        <v>21.957333333333334</v>
      </c>
      <c r="J512" s="57">
        <v>9.9233333333333338</v>
      </c>
      <c r="K512" s="342">
        <v>0</v>
      </c>
      <c r="L512" s="342">
        <v>166.81583333333333</v>
      </c>
      <c r="M512" s="347">
        <v>5053.315575583335</v>
      </c>
      <c r="N512" s="348">
        <v>9.96190775</v>
      </c>
      <c r="O512" s="342">
        <v>3833.640636083333</v>
      </c>
      <c r="P512" s="342">
        <v>1709.7140933333337</v>
      </c>
      <c r="Q512" s="342">
        <v>14.450833333333334</v>
      </c>
      <c r="R512" s="342">
        <v>0</v>
      </c>
      <c r="S512" s="342">
        <v>0.88769474999999998</v>
      </c>
      <c r="T512" s="342">
        <v>21.957333333333334</v>
      </c>
      <c r="U512" s="342">
        <v>29.77</v>
      </c>
      <c r="V512" s="342">
        <v>0</v>
      </c>
      <c r="W512" s="348">
        <v>166.81583333333333</v>
      </c>
      <c r="X512" s="343">
        <v>5787.1983319166675</v>
      </c>
    </row>
    <row r="513" spans="1:24">
      <c r="A513" s="60">
        <v>496</v>
      </c>
      <c r="B513" s="94" t="s">
        <v>145</v>
      </c>
      <c r="C513" s="93">
        <v>4670.7252821041666</v>
      </c>
      <c r="D513" s="57">
        <v>3736.6071490111667</v>
      </c>
      <c r="E513" s="57">
        <v>1778.2640643333334</v>
      </c>
      <c r="F513" s="57">
        <v>412.7475</v>
      </c>
      <c r="G513" s="57">
        <v>2.8333333333333332E-2</v>
      </c>
      <c r="H513" s="57">
        <v>20.077887131166669</v>
      </c>
      <c r="I513" s="57">
        <v>49.817299266666673</v>
      </c>
      <c r="J513" s="57">
        <v>12.13666666666667</v>
      </c>
      <c r="K513" s="342">
        <v>-1671.0905043333332</v>
      </c>
      <c r="L513" s="342">
        <v>5308.2066666666678</v>
      </c>
      <c r="M513" s="347">
        <v>14317.520344179833</v>
      </c>
      <c r="N513" s="348">
        <v>3942.3276119401667</v>
      </c>
      <c r="O513" s="342">
        <v>4230.0250164701674</v>
      </c>
      <c r="P513" s="342">
        <v>2052.4932926666665</v>
      </c>
      <c r="Q513" s="342">
        <v>412.7475</v>
      </c>
      <c r="R513" s="342">
        <v>2.8333333333333332E-2</v>
      </c>
      <c r="S513" s="342">
        <v>25.8144263115</v>
      </c>
      <c r="T513" s="342">
        <v>49.817299266666673</v>
      </c>
      <c r="U513" s="342">
        <v>36.409999999999997</v>
      </c>
      <c r="V513" s="342">
        <v>-1928.7266126666666</v>
      </c>
      <c r="W513" s="348">
        <v>5308.2066666666678</v>
      </c>
      <c r="X513" s="343">
        <v>14129.143533988499</v>
      </c>
    </row>
    <row r="514" spans="1:24">
      <c r="A514" s="60">
        <v>497</v>
      </c>
      <c r="B514" s="94" t="s">
        <v>145</v>
      </c>
      <c r="C514" s="93">
        <v>1524.5271306249999</v>
      </c>
      <c r="D514" s="57">
        <v>4037.5198295816667</v>
      </c>
      <c r="E514" s="57">
        <v>2284.5027933333336</v>
      </c>
      <c r="F514" s="57">
        <v>166.61500000000001</v>
      </c>
      <c r="G514" s="57">
        <v>0.01</v>
      </c>
      <c r="H514" s="57">
        <v>7.1979859816666663</v>
      </c>
      <c r="I514" s="57">
        <v>43.09279999999999</v>
      </c>
      <c r="J514" s="57">
        <v>12.536666666666667</v>
      </c>
      <c r="K514" s="342">
        <v>0</v>
      </c>
      <c r="L514" s="342">
        <v>2560.4500000000003</v>
      </c>
      <c r="M514" s="347">
        <v>10636.452206188334</v>
      </c>
      <c r="N514" s="348">
        <v>1286.3283215449999</v>
      </c>
      <c r="O514" s="342">
        <v>4609.4827273116671</v>
      </c>
      <c r="P514" s="342">
        <v>2637.2060766666668</v>
      </c>
      <c r="Q514" s="342">
        <v>166.61500000000001</v>
      </c>
      <c r="R514" s="342">
        <v>0.01</v>
      </c>
      <c r="S514" s="342">
        <v>9.2545534050000011</v>
      </c>
      <c r="T514" s="342">
        <v>43.09279999999999</v>
      </c>
      <c r="U514" s="342">
        <v>37.610000000000007</v>
      </c>
      <c r="V514" s="342">
        <v>0</v>
      </c>
      <c r="W514" s="348">
        <v>2560.4500000000003</v>
      </c>
      <c r="X514" s="343">
        <v>11350.049478928337</v>
      </c>
    </row>
    <row r="515" spans="1:24">
      <c r="A515" s="60">
        <v>498</v>
      </c>
      <c r="B515" s="94" t="s">
        <v>145</v>
      </c>
      <c r="C515" s="93">
        <v>34.81638541666667</v>
      </c>
      <c r="D515" s="57">
        <v>4265.0322042500002</v>
      </c>
      <c r="E515" s="57">
        <v>2529.5525000000007</v>
      </c>
      <c r="F515" s="57">
        <v>53.504999999999995</v>
      </c>
      <c r="G515" s="57">
        <v>0</v>
      </c>
      <c r="H515" s="57">
        <v>1.9497175833333336</v>
      </c>
      <c r="I515" s="57">
        <v>32.920666666666662</v>
      </c>
      <c r="J515" s="57">
        <v>7.8933333333333335</v>
      </c>
      <c r="K515" s="342">
        <v>-2262.589375</v>
      </c>
      <c r="L515" s="342">
        <v>369.1133333333334</v>
      </c>
      <c r="M515" s="347">
        <v>5032.1937655833344</v>
      </c>
      <c r="N515" s="348">
        <v>28.131639416666662</v>
      </c>
      <c r="O515" s="342">
        <v>4884.3610177500022</v>
      </c>
      <c r="P515" s="342">
        <v>2920.1887500000007</v>
      </c>
      <c r="Q515" s="342">
        <v>53.504999999999995</v>
      </c>
      <c r="R515" s="342">
        <v>0</v>
      </c>
      <c r="S515" s="342">
        <v>2.5067797499999998</v>
      </c>
      <c r="T515" s="342">
        <v>32.920666666666662</v>
      </c>
      <c r="U515" s="342">
        <v>23.680000000000003</v>
      </c>
      <c r="V515" s="342">
        <v>-2611.8931249999996</v>
      </c>
      <c r="W515" s="348">
        <v>369.1133333333334</v>
      </c>
      <c r="X515" s="343">
        <v>5702.5140619166714</v>
      </c>
    </row>
    <row r="516" spans="1:24">
      <c r="A516" s="60">
        <v>499</v>
      </c>
      <c r="B516" s="94" t="s">
        <v>145</v>
      </c>
      <c r="C516" s="93">
        <v>316.01283333333328</v>
      </c>
      <c r="D516" s="57">
        <v>4275.0869320000002</v>
      </c>
      <c r="E516" s="57">
        <v>6097.0680399999992</v>
      </c>
      <c r="F516" s="57">
        <v>54.597499999999997</v>
      </c>
      <c r="G516" s="57">
        <v>0</v>
      </c>
      <c r="H516" s="57">
        <v>2.7587186666666672</v>
      </c>
      <c r="I516" s="57">
        <v>60.206333333333326</v>
      </c>
      <c r="J516" s="57">
        <v>5.3766666666666678</v>
      </c>
      <c r="K516" s="342">
        <v>-4817.0613050000011</v>
      </c>
      <c r="L516" s="342">
        <v>775.0958333333333</v>
      </c>
      <c r="M516" s="347">
        <v>6769.1415523333308</v>
      </c>
      <c r="N516" s="348">
        <v>265.75436933333333</v>
      </c>
      <c r="O516" s="342">
        <v>4893.7223160000003</v>
      </c>
      <c r="P516" s="342">
        <v>7034.0203999999985</v>
      </c>
      <c r="Q516" s="342">
        <v>54.597499999999997</v>
      </c>
      <c r="R516" s="342">
        <v>0</v>
      </c>
      <c r="S516" s="342">
        <v>3.5469240000000002</v>
      </c>
      <c r="T516" s="342">
        <v>60.206333333333326</v>
      </c>
      <c r="U516" s="342">
        <v>16.13</v>
      </c>
      <c r="V516" s="342">
        <v>-5556.7476749999996</v>
      </c>
      <c r="W516" s="348">
        <v>775.0958333333333</v>
      </c>
      <c r="X516" s="343">
        <v>7546.3260009999995</v>
      </c>
    </row>
    <row r="517" spans="1:24">
      <c r="A517" s="60">
        <v>500</v>
      </c>
      <c r="B517" s="94" t="s">
        <v>145</v>
      </c>
      <c r="C517" s="93">
        <v>1629.8687395833333</v>
      </c>
      <c r="D517" s="57">
        <v>4758.3993467499995</v>
      </c>
      <c r="E517" s="57">
        <v>2809.3666200000002</v>
      </c>
      <c r="F517" s="57">
        <v>493.19166666666661</v>
      </c>
      <c r="G517" s="57">
        <v>0</v>
      </c>
      <c r="H517" s="57">
        <v>26.859993416666669</v>
      </c>
      <c r="I517" s="57">
        <v>75.441533333333325</v>
      </c>
      <c r="J517" s="57">
        <v>31.666666666666668</v>
      </c>
      <c r="K517" s="342">
        <v>-2467.4596649999999</v>
      </c>
      <c r="L517" s="342">
        <v>6696.1783333333342</v>
      </c>
      <c r="M517" s="347">
        <v>14053.51323475</v>
      </c>
      <c r="N517" s="348">
        <v>1361.8477335833334</v>
      </c>
      <c r="O517" s="342">
        <v>5383.2864952499995</v>
      </c>
      <c r="P517" s="342">
        <v>3243.4322100000004</v>
      </c>
      <c r="Q517" s="342">
        <v>493.19166666666661</v>
      </c>
      <c r="R517" s="342">
        <v>0</v>
      </c>
      <c r="S517" s="342">
        <v>34.534277249999995</v>
      </c>
      <c r="T517" s="342">
        <v>75.441533333333325</v>
      </c>
      <c r="U517" s="342">
        <v>95.000000000000014</v>
      </c>
      <c r="V517" s="342">
        <v>-2848.5895949999999</v>
      </c>
      <c r="W517" s="348">
        <v>6696.1783333333342</v>
      </c>
      <c r="X517" s="343">
        <v>14534.322654416668</v>
      </c>
    </row>
    <row r="518" spans="1:24">
      <c r="A518" s="60">
        <v>501</v>
      </c>
      <c r="B518" s="94" t="s">
        <v>145</v>
      </c>
      <c r="C518" s="93">
        <v>1364.496875</v>
      </c>
      <c r="D518" s="57">
        <v>6479.1419850000011</v>
      </c>
      <c r="E518" s="57">
        <v>4167.4047599999994</v>
      </c>
      <c r="F518" s="57">
        <v>189.625</v>
      </c>
      <c r="G518" s="57">
        <v>1.8333333333333333E-2</v>
      </c>
      <c r="H518" s="57">
        <v>9.4895850000000035</v>
      </c>
      <c r="I518" s="57">
        <v>31.555999999999997</v>
      </c>
      <c r="J518" s="57">
        <v>69.196666666666658</v>
      </c>
      <c r="K518" s="342">
        <v>-3628.0421700000002</v>
      </c>
      <c r="L518" s="342">
        <v>2378.8391666666666</v>
      </c>
      <c r="M518" s="347">
        <v>11061.726201666666</v>
      </c>
      <c r="N518" s="348">
        <v>1149.1771550000001</v>
      </c>
      <c r="O518" s="342">
        <v>7402.5080549999993</v>
      </c>
      <c r="P518" s="342">
        <v>4811.4505799999988</v>
      </c>
      <c r="Q518" s="342">
        <v>189.625</v>
      </c>
      <c r="R518" s="342">
        <v>1.8333333333333333E-2</v>
      </c>
      <c r="S518" s="342">
        <v>12.200894999999996</v>
      </c>
      <c r="T518" s="342">
        <v>31.555999999999997</v>
      </c>
      <c r="U518" s="342">
        <v>207.59000000000003</v>
      </c>
      <c r="V518" s="342">
        <v>-4188.5813100000005</v>
      </c>
      <c r="W518" s="348">
        <v>2378.8391666666666</v>
      </c>
      <c r="X518" s="343">
        <v>11994.383874999998</v>
      </c>
    </row>
    <row r="519" spans="1:24">
      <c r="A519" s="60">
        <v>502</v>
      </c>
      <c r="B519" s="94" t="s">
        <v>145</v>
      </c>
      <c r="C519" s="93">
        <v>1919.2442187499998</v>
      </c>
      <c r="D519" s="57">
        <v>7544.28607225</v>
      </c>
      <c r="E519" s="57">
        <v>4066.1225099999997</v>
      </c>
      <c r="F519" s="57">
        <v>146.95416666666665</v>
      </c>
      <c r="G519" s="57">
        <v>3.3333333333333335E-3</v>
      </c>
      <c r="H519" s="57">
        <v>6.8752255833333349</v>
      </c>
      <c r="I519" s="57">
        <v>96.914333333333346</v>
      </c>
      <c r="J519" s="57">
        <v>262.03666666666669</v>
      </c>
      <c r="K519" s="342">
        <v>-3739.1654900000008</v>
      </c>
      <c r="L519" s="342">
        <v>2135.0699999999997</v>
      </c>
      <c r="M519" s="347">
        <v>12438.341036583332</v>
      </c>
      <c r="N519" s="348">
        <v>1620.8976167499998</v>
      </c>
      <c r="O519" s="342">
        <v>8630.6250717500006</v>
      </c>
      <c r="P519" s="342">
        <v>4693.5594199999987</v>
      </c>
      <c r="Q519" s="342">
        <v>146.95416666666665</v>
      </c>
      <c r="R519" s="342">
        <v>3.3333333333333335E-3</v>
      </c>
      <c r="S519" s="342">
        <v>8.8395757499999998</v>
      </c>
      <c r="T519" s="342">
        <v>96.914333333333346</v>
      </c>
      <c r="U519" s="342">
        <v>786.10999999999979</v>
      </c>
      <c r="V519" s="342">
        <v>-4315.9813599999989</v>
      </c>
      <c r="W519" s="348">
        <v>2135.0699999999997</v>
      </c>
      <c r="X519" s="343">
        <v>13802.992157583336</v>
      </c>
    </row>
    <row r="520" spans="1:24">
      <c r="A520" s="60">
        <v>503</v>
      </c>
      <c r="B520" s="94" t="s">
        <v>145</v>
      </c>
      <c r="C520" s="93">
        <v>11931.898041666667</v>
      </c>
      <c r="D520" s="57">
        <v>9736.327381000001</v>
      </c>
      <c r="E520" s="57">
        <v>22562.330000000005</v>
      </c>
      <c r="F520" s="57">
        <v>1034.4525000000001</v>
      </c>
      <c r="G520" s="57">
        <v>0.10666666666666665</v>
      </c>
      <c r="H520" s="57">
        <v>49.773007666666679</v>
      </c>
      <c r="I520" s="57">
        <v>130.03433333333334</v>
      </c>
      <c r="J520" s="57">
        <v>0</v>
      </c>
      <c r="K520" s="342">
        <v>0</v>
      </c>
      <c r="L520" s="342">
        <v>12938.720833333333</v>
      </c>
      <c r="M520" s="347">
        <v>58383.642763666678</v>
      </c>
      <c r="N520" s="348">
        <v>10072.182129666668</v>
      </c>
      <c r="O520" s="342">
        <v>11028.814803000001</v>
      </c>
      <c r="P520" s="342">
        <v>26017.959999999995</v>
      </c>
      <c r="Q520" s="342">
        <v>1034.4525000000001</v>
      </c>
      <c r="R520" s="342">
        <v>0.10666666666666665</v>
      </c>
      <c r="S520" s="342">
        <v>63.993866999999995</v>
      </c>
      <c r="T520" s="342">
        <v>130.03433333333334</v>
      </c>
      <c r="U520" s="342">
        <v>0</v>
      </c>
      <c r="V520" s="342">
        <v>0</v>
      </c>
      <c r="W520" s="348">
        <v>12938.720833333333</v>
      </c>
      <c r="X520" s="343">
        <v>61286.265133000001</v>
      </c>
    </row>
    <row r="521" spans="1:24">
      <c r="A521" s="60">
        <v>504</v>
      </c>
      <c r="B521" s="94" t="s">
        <v>145</v>
      </c>
      <c r="C521" s="93">
        <v>39178.245401125001</v>
      </c>
      <c r="D521" s="57">
        <v>11891.285643716334</v>
      </c>
      <c r="E521" s="57">
        <v>12662.150689333334</v>
      </c>
      <c r="F521" s="57">
        <v>2739.4741666666669</v>
      </c>
      <c r="G521" s="57">
        <v>0.27499999999999997</v>
      </c>
      <c r="H521" s="57">
        <v>134.99753312966669</v>
      </c>
      <c r="I521" s="57">
        <v>176.09817673333336</v>
      </c>
      <c r="J521" s="57">
        <v>0</v>
      </c>
      <c r="K521" s="342">
        <v>0</v>
      </c>
      <c r="L521" s="342">
        <v>36724.895833333336</v>
      </c>
      <c r="M521" s="347">
        <v>103507.42244403769</v>
      </c>
      <c r="N521" s="348">
        <v>33091.715116109001</v>
      </c>
      <c r="O521" s="342">
        <v>13271.177636462335</v>
      </c>
      <c r="P521" s="342">
        <v>14613.110595466671</v>
      </c>
      <c r="Q521" s="342">
        <v>2739.4741666666669</v>
      </c>
      <c r="R521" s="342">
        <v>0.27499999999999997</v>
      </c>
      <c r="S521" s="342">
        <v>173.568256881</v>
      </c>
      <c r="T521" s="342">
        <v>176.09817673333336</v>
      </c>
      <c r="U521" s="342">
        <v>0</v>
      </c>
      <c r="V521" s="342">
        <v>0</v>
      </c>
      <c r="W521" s="348">
        <v>36724.895833333336</v>
      </c>
      <c r="X521" s="343">
        <v>100790.31478165236</v>
      </c>
    </row>
    <row r="522" spans="1:24">
      <c r="A522" s="60">
        <v>505</v>
      </c>
      <c r="B522" s="94" t="s">
        <v>145</v>
      </c>
      <c r="C522" s="93">
        <v>1142.5982187500001</v>
      </c>
      <c r="D522" s="57">
        <v>10497.53768825</v>
      </c>
      <c r="E522" s="57">
        <v>4952.8463999999994</v>
      </c>
      <c r="F522" s="57">
        <v>217.1791666666667</v>
      </c>
      <c r="G522" s="57">
        <v>1.5833333333333335E-2</v>
      </c>
      <c r="H522" s="57">
        <v>9.4518415833333354</v>
      </c>
      <c r="I522" s="57">
        <v>142.87906666666666</v>
      </c>
      <c r="J522" s="57">
        <v>468.66666666666669</v>
      </c>
      <c r="K522" s="342">
        <v>-4760.632950000002</v>
      </c>
      <c r="L522" s="342">
        <v>3218.4708333333333</v>
      </c>
      <c r="M522" s="347">
        <v>15889.012765249998</v>
      </c>
      <c r="N522" s="348">
        <v>961.24470474999987</v>
      </c>
      <c r="O522" s="342">
        <v>12009.437109749999</v>
      </c>
      <c r="P522" s="342">
        <v>5716.1235000000006</v>
      </c>
      <c r="Q522" s="342">
        <v>217.1791666666667</v>
      </c>
      <c r="R522" s="342">
        <v>1.5833333333333335E-2</v>
      </c>
      <c r="S522" s="342">
        <v>12.152367750000002</v>
      </c>
      <c r="T522" s="342">
        <v>142.87906666666666</v>
      </c>
      <c r="U522" s="342">
        <v>1406</v>
      </c>
      <c r="V522" s="342">
        <v>-5494.1506499999987</v>
      </c>
      <c r="W522" s="348">
        <v>3218.4708333333333</v>
      </c>
      <c r="X522" s="343">
        <v>18189.35193225</v>
      </c>
    </row>
    <row r="523" spans="1:24">
      <c r="A523" s="60">
        <v>506</v>
      </c>
      <c r="B523" s="94" t="s">
        <v>145</v>
      </c>
      <c r="C523" s="93">
        <v>28198.19495833333</v>
      </c>
      <c r="D523" s="57">
        <v>12279.587067</v>
      </c>
      <c r="E523" s="57">
        <v>25507.616040000004</v>
      </c>
      <c r="F523" s="57">
        <v>2028.8075000000001</v>
      </c>
      <c r="G523" s="57">
        <v>0.20583333333333331</v>
      </c>
      <c r="H523" s="57">
        <v>97.528160333333346</v>
      </c>
      <c r="I523" s="57">
        <v>201.31286666666665</v>
      </c>
      <c r="J523" s="57">
        <v>0</v>
      </c>
      <c r="K523" s="342">
        <v>0</v>
      </c>
      <c r="L523" s="342">
        <v>25506.920000000002</v>
      </c>
      <c r="M523" s="347">
        <v>93820.172425666649</v>
      </c>
      <c r="N523" s="348">
        <v>23817.214294333331</v>
      </c>
      <c r="O523" s="342">
        <v>13816.649701</v>
      </c>
      <c r="P523" s="342">
        <v>29417.576480000003</v>
      </c>
      <c r="Q523" s="342">
        <v>2028.8075000000001</v>
      </c>
      <c r="R523" s="342">
        <v>0.20583333333333331</v>
      </c>
      <c r="S523" s="342">
        <v>125.393349</v>
      </c>
      <c r="T523" s="342">
        <v>201.31286666666665</v>
      </c>
      <c r="U523" s="342">
        <v>0</v>
      </c>
      <c r="V523" s="342">
        <v>0</v>
      </c>
      <c r="W523" s="348">
        <v>25506.920000000002</v>
      </c>
      <c r="X523" s="343">
        <v>94914.080024333321</v>
      </c>
    </row>
    <row r="524" spans="1:24">
      <c r="A524" s="60">
        <v>507</v>
      </c>
      <c r="B524" s="94" t="s">
        <v>145</v>
      </c>
      <c r="C524" s="93">
        <v>33708.277062499998</v>
      </c>
      <c r="D524" s="57">
        <v>12955.274822166668</v>
      </c>
      <c r="E524" s="57">
        <v>25749.295866666664</v>
      </c>
      <c r="F524" s="57">
        <v>2916.0258333333331</v>
      </c>
      <c r="G524" s="57">
        <v>0.25750000000000001</v>
      </c>
      <c r="H524" s="57">
        <v>139.02123550000002</v>
      </c>
      <c r="I524" s="57">
        <v>215.74</v>
      </c>
      <c r="J524" s="57">
        <v>0</v>
      </c>
      <c r="K524" s="342">
        <v>0</v>
      </c>
      <c r="L524" s="342">
        <v>36373.326666666668</v>
      </c>
      <c r="M524" s="347">
        <v>112057.21898683335</v>
      </c>
      <c r="N524" s="348">
        <v>28455.584826499999</v>
      </c>
      <c r="O524" s="342">
        <v>14480.199763166665</v>
      </c>
      <c r="P524" s="342">
        <v>29696.537066666668</v>
      </c>
      <c r="Q524" s="342">
        <v>2916.0258333333331</v>
      </c>
      <c r="R524" s="342">
        <v>0.25750000000000001</v>
      </c>
      <c r="S524" s="342">
        <v>178.74158850000001</v>
      </c>
      <c r="T524" s="342">
        <v>215.74</v>
      </c>
      <c r="U524" s="342">
        <v>0</v>
      </c>
      <c r="V524" s="342">
        <v>0</v>
      </c>
      <c r="W524" s="348">
        <v>36373.326666666668</v>
      </c>
      <c r="X524" s="343">
        <v>112316.41324483333</v>
      </c>
    </row>
    <row r="525" spans="1:24">
      <c r="A525" s="60">
        <v>508</v>
      </c>
      <c r="B525" s="94" t="s">
        <v>145</v>
      </c>
      <c r="C525" s="93">
        <v>8577.1194999999989</v>
      </c>
      <c r="D525" s="57">
        <v>11972.524244</v>
      </c>
      <c r="E525" s="57">
        <v>26406.049999999992</v>
      </c>
      <c r="F525" s="57">
        <v>487.83333333333343</v>
      </c>
      <c r="G525" s="57">
        <v>1.4999999999999999E-2</v>
      </c>
      <c r="H525" s="57">
        <v>24.968617333333338</v>
      </c>
      <c r="I525" s="57">
        <v>80.973799999999997</v>
      </c>
      <c r="J525" s="57">
        <v>0</v>
      </c>
      <c r="K525" s="342">
        <v>0</v>
      </c>
      <c r="L525" s="342">
        <v>6547.8641666666672</v>
      </c>
      <c r="M525" s="347">
        <v>54097.348661333323</v>
      </c>
      <c r="N525" s="348">
        <v>7247.8200119999992</v>
      </c>
      <c r="O525" s="342">
        <v>13658.872572</v>
      </c>
      <c r="P525" s="342">
        <v>30454.599999999995</v>
      </c>
      <c r="Q525" s="342">
        <v>487.83333333333343</v>
      </c>
      <c r="R525" s="342">
        <v>1.4999999999999999E-2</v>
      </c>
      <c r="S525" s="342">
        <v>32.102507999999993</v>
      </c>
      <c r="T525" s="342">
        <v>80.973799999999997</v>
      </c>
      <c r="U525" s="342">
        <v>0</v>
      </c>
      <c r="V525" s="342">
        <v>0</v>
      </c>
      <c r="W525" s="348">
        <v>6547.8641666666672</v>
      </c>
      <c r="X525" s="343">
        <v>58510.081392</v>
      </c>
    </row>
    <row r="526" spans="1:24">
      <c r="A526" s="60">
        <v>509</v>
      </c>
      <c r="B526" s="94" t="s">
        <v>145</v>
      </c>
      <c r="C526" s="93">
        <v>8715.8142187499998</v>
      </c>
      <c r="D526" s="57">
        <v>13443.389104250002</v>
      </c>
      <c r="E526" s="57">
        <v>6397.2128000000012</v>
      </c>
      <c r="F526" s="57">
        <v>1097.5925</v>
      </c>
      <c r="G526" s="57">
        <v>1.6666666666666666E-2</v>
      </c>
      <c r="H526" s="57">
        <v>58.01061758333335</v>
      </c>
      <c r="I526" s="57">
        <v>163.77993333333333</v>
      </c>
      <c r="J526" s="57">
        <v>142.35666666666665</v>
      </c>
      <c r="K526" s="342">
        <v>-6039.9676000000027</v>
      </c>
      <c r="L526" s="342">
        <v>14750.026666666667</v>
      </c>
      <c r="M526" s="347">
        <v>38728.231573916666</v>
      </c>
      <c r="N526" s="348">
        <v>7342.2614727500004</v>
      </c>
      <c r="O526" s="342">
        <v>15256.665717750002</v>
      </c>
      <c r="P526" s="342">
        <v>7383.6024000000025</v>
      </c>
      <c r="Q526" s="342">
        <v>1097.5925</v>
      </c>
      <c r="R526" s="342">
        <v>1.6666666666666666E-2</v>
      </c>
      <c r="S526" s="342">
        <v>74.585079750000006</v>
      </c>
      <c r="T526" s="342">
        <v>163.77993333333333</v>
      </c>
      <c r="U526" s="342">
        <v>427.06999999999994</v>
      </c>
      <c r="V526" s="342">
        <v>-6971.046800000001</v>
      </c>
      <c r="W526" s="348">
        <v>14750.026666666667</v>
      </c>
      <c r="X526" s="343">
        <v>39524.553636916673</v>
      </c>
    </row>
    <row r="527" spans="1:24">
      <c r="A527" s="60">
        <v>510</v>
      </c>
      <c r="B527" s="94" t="s">
        <v>145</v>
      </c>
      <c r="C527" s="93">
        <v>28480.516562500005</v>
      </c>
      <c r="D527" s="57">
        <v>15355.144967499999</v>
      </c>
      <c r="E527" s="57">
        <v>29895.649500000003</v>
      </c>
      <c r="F527" s="57">
        <v>2306.9808333333331</v>
      </c>
      <c r="G527" s="57">
        <v>0.1825</v>
      </c>
      <c r="H527" s="57">
        <v>111.26676750000001</v>
      </c>
      <c r="I527" s="57">
        <v>262.44533333333334</v>
      </c>
      <c r="J527" s="57">
        <v>0</v>
      </c>
      <c r="K527" s="342">
        <v>-23619.566000000003</v>
      </c>
      <c r="L527" s="342">
        <v>29210.381666666668</v>
      </c>
      <c r="M527" s="347">
        <v>82003.002130833338</v>
      </c>
      <c r="N527" s="348">
        <v>24046.7745025</v>
      </c>
      <c r="O527" s="342">
        <v>17305.795952500004</v>
      </c>
      <c r="P527" s="342">
        <v>34482.493999999992</v>
      </c>
      <c r="Q527" s="342">
        <v>2306.9808333333331</v>
      </c>
      <c r="R527" s="342">
        <v>0.1825</v>
      </c>
      <c r="S527" s="342">
        <v>143.05727249999998</v>
      </c>
      <c r="T527" s="342">
        <v>262.44533333333334</v>
      </c>
      <c r="U527" s="342">
        <v>0</v>
      </c>
      <c r="V527" s="342">
        <v>-27239.4725</v>
      </c>
      <c r="W527" s="348">
        <v>29210.381666666668</v>
      </c>
      <c r="X527" s="343">
        <v>80518.639560833326</v>
      </c>
    </row>
    <row r="528" spans="1:24">
      <c r="A528" s="60">
        <v>511</v>
      </c>
      <c r="B528" s="94" t="s">
        <v>145</v>
      </c>
      <c r="C528" s="93">
        <v>3261.5757916666662</v>
      </c>
      <c r="D528" s="57">
        <v>15592.454444333334</v>
      </c>
      <c r="E528" s="57">
        <v>16246.589133333333</v>
      </c>
      <c r="F528" s="57">
        <v>243.28416666666666</v>
      </c>
      <c r="G528" s="57">
        <v>0</v>
      </c>
      <c r="H528" s="57">
        <v>10.861244333333337</v>
      </c>
      <c r="I528" s="57">
        <v>199.78106666666667</v>
      </c>
      <c r="J528" s="57">
        <v>793.02</v>
      </c>
      <c r="K528" s="342">
        <v>-12834.077013333335</v>
      </c>
      <c r="L528" s="342">
        <v>3072.7641666666673</v>
      </c>
      <c r="M528" s="347">
        <v>26586.25300033333</v>
      </c>
      <c r="N528" s="348">
        <v>2755.1372396666666</v>
      </c>
      <c r="O528" s="342">
        <v>17846.653006333338</v>
      </c>
      <c r="P528" s="342">
        <v>18759.247106666669</v>
      </c>
      <c r="Q528" s="342">
        <v>243.28416666666666</v>
      </c>
      <c r="R528" s="342">
        <v>0</v>
      </c>
      <c r="S528" s="342">
        <v>13.964457000000001</v>
      </c>
      <c r="T528" s="342">
        <v>199.78106666666667</v>
      </c>
      <c r="U528" s="342">
        <v>2379.06</v>
      </c>
      <c r="V528" s="342">
        <v>-14818.929426666667</v>
      </c>
      <c r="W528" s="348">
        <v>3072.7641666666673</v>
      </c>
      <c r="X528" s="343">
        <v>30450.961783000006</v>
      </c>
    </row>
    <row r="529" spans="1:24">
      <c r="A529" s="60">
        <v>512</v>
      </c>
      <c r="B529" s="94" t="s">
        <v>145</v>
      </c>
      <c r="C529" s="93">
        <v>37730.539833541661</v>
      </c>
      <c r="D529" s="57">
        <v>17748.933636145</v>
      </c>
      <c r="E529" s="57">
        <v>27956.695479999995</v>
      </c>
      <c r="F529" s="57">
        <v>3185.0500000000006</v>
      </c>
      <c r="G529" s="57">
        <v>0.25916666666666666</v>
      </c>
      <c r="H529" s="57">
        <v>148.52339601166665</v>
      </c>
      <c r="I529" s="57">
        <v>220.56539999999995</v>
      </c>
      <c r="J529" s="57">
        <v>0</v>
      </c>
      <c r="K529" s="342">
        <v>0</v>
      </c>
      <c r="L529" s="342">
        <v>39836.299999999996</v>
      </c>
      <c r="M529" s="347">
        <v>126826.86691236499</v>
      </c>
      <c r="N529" s="348">
        <v>31856.007961501669</v>
      </c>
      <c r="O529" s="342">
        <v>19950.377868134998</v>
      </c>
      <c r="P529" s="342">
        <v>32250.834800000008</v>
      </c>
      <c r="Q529" s="342">
        <v>3185.0500000000006</v>
      </c>
      <c r="R529" s="342">
        <v>0.25916666666666666</v>
      </c>
      <c r="S529" s="342">
        <v>190.95865201500001</v>
      </c>
      <c r="T529" s="342">
        <v>220.56539999999995</v>
      </c>
      <c r="U529" s="342">
        <v>0</v>
      </c>
      <c r="V529" s="342">
        <v>0</v>
      </c>
      <c r="W529" s="348">
        <v>39836.299999999996</v>
      </c>
      <c r="X529" s="343">
        <v>127490.35384831837</v>
      </c>
    </row>
    <row r="530" spans="1:24">
      <c r="A530" s="60">
        <v>513</v>
      </c>
      <c r="B530" s="94" t="s">
        <v>145</v>
      </c>
      <c r="C530" s="93">
        <v>13128.166581666666</v>
      </c>
      <c r="D530" s="57">
        <v>16537.206916173334</v>
      </c>
      <c r="E530" s="57">
        <v>9261.0634206666673</v>
      </c>
      <c r="F530" s="57">
        <v>1022.0449999999997</v>
      </c>
      <c r="G530" s="57">
        <v>0.1075</v>
      </c>
      <c r="H530" s="57">
        <v>45.315591906666675</v>
      </c>
      <c r="I530" s="57">
        <v>257.77300599999995</v>
      </c>
      <c r="J530" s="57">
        <v>266.57</v>
      </c>
      <c r="K530" s="342">
        <v>0</v>
      </c>
      <c r="L530" s="342">
        <v>11026.755833333335</v>
      </c>
      <c r="M530" s="347">
        <v>51545.003849746674</v>
      </c>
      <c r="N530" s="348">
        <v>11088.586837986666</v>
      </c>
      <c r="O530" s="342">
        <v>18837.511670253334</v>
      </c>
      <c r="P530" s="342">
        <v>10690.898127333336</v>
      </c>
      <c r="Q530" s="342">
        <v>1022.0449999999997</v>
      </c>
      <c r="R530" s="342">
        <v>0.1075</v>
      </c>
      <c r="S530" s="342">
        <v>58.262903880000003</v>
      </c>
      <c r="T530" s="342">
        <v>257.77300599999995</v>
      </c>
      <c r="U530" s="342">
        <v>799.71</v>
      </c>
      <c r="V530" s="342">
        <v>0</v>
      </c>
      <c r="W530" s="348">
        <v>11026.755833333335</v>
      </c>
      <c r="X530" s="343">
        <v>53781.65087878667</v>
      </c>
    </row>
    <row r="531" spans="1:24">
      <c r="A531" s="60">
        <v>514</v>
      </c>
      <c r="B531" s="178" t="s">
        <v>145</v>
      </c>
      <c r="C531" s="93">
        <v>52789.938875</v>
      </c>
      <c r="D531" s="57">
        <v>18657.508403666663</v>
      </c>
      <c r="E531" s="57">
        <v>33261.739836666668</v>
      </c>
      <c r="F531" s="57">
        <v>4227.107500000001</v>
      </c>
      <c r="G531" s="57">
        <v>0.40333333333333332</v>
      </c>
      <c r="H531" s="57">
        <v>197.6859103333334</v>
      </c>
      <c r="I531" s="57">
        <v>270.00466666666665</v>
      </c>
      <c r="J531" s="57">
        <v>0</v>
      </c>
      <c r="K531" s="342">
        <v>0</v>
      </c>
      <c r="L531" s="342">
        <v>53221.611666666664</v>
      </c>
      <c r="M531" s="347">
        <v>162626.0001923333</v>
      </c>
      <c r="N531" s="348">
        <v>44577.758611000005</v>
      </c>
      <c r="O531" s="342">
        <v>20860.385687666665</v>
      </c>
      <c r="P531" s="342">
        <v>38367.826706666667</v>
      </c>
      <c r="Q531" s="342">
        <v>4227.107500000001</v>
      </c>
      <c r="R531" s="342">
        <v>0.40333333333333332</v>
      </c>
      <c r="S531" s="342">
        <v>254.167599</v>
      </c>
      <c r="T531" s="342">
        <v>270.00466666666665</v>
      </c>
      <c r="U531" s="342">
        <v>0</v>
      </c>
      <c r="V531" s="342">
        <v>0</v>
      </c>
      <c r="W531" s="348">
        <v>53221.611666666664</v>
      </c>
      <c r="X531" s="343">
        <v>161779.26577099998</v>
      </c>
    </row>
    <row r="532" spans="1:24">
      <c r="A532" s="60">
        <v>515</v>
      </c>
      <c r="B532" s="163" t="s">
        <v>145</v>
      </c>
      <c r="C532" s="93">
        <v>0</v>
      </c>
      <c r="D532" s="57">
        <v>18670.857920160004</v>
      </c>
      <c r="E532" s="57">
        <v>7988.1073465200025</v>
      </c>
      <c r="F532" s="57">
        <v>0</v>
      </c>
      <c r="G532" s="57">
        <v>0</v>
      </c>
      <c r="H532" s="57">
        <v>0</v>
      </c>
      <c r="I532" s="57">
        <v>0</v>
      </c>
      <c r="J532" s="57">
        <v>0</v>
      </c>
      <c r="K532" s="342">
        <v>0</v>
      </c>
      <c r="L532" s="342">
        <v>0</v>
      </c>
      <c r="M532" s="347">
        <v>26658.965266680007</v>
      </c>
      <c r="N532" s="348">
        <v>0</v>
      </c>
      <c r="O532" s="342">
        <v>21404.918184360002</v>
      </c>
      <c r="P532" s="342">
        <v>9217.6711123199966</v>
      </c>
      <c r="Q532" s="342">
        <v>0</v>
      </c>
      <c r="R532" s="342">
        <v>0</v>
      </c>
      <c r="S532" s="342">
        <v>0</v>
      </c>
      <c r="T532" s="342">
        <v>0</v>
      </c>
      <c r="U532" s="342">
        <v>0</v>
      </c>
      <c r="V532" s="342">
        <v>0</v>
      </c>
      <c r="W532" s="348">
        <v>0</v>
      </c>
      <c r="X532" s="343">
        <v>30622.589296679998</v>
      </c>
    </row>
    <row r="533" spans="1:24">
      <c r="A533" s="60">
        <v>516</v>
      </c>
      <c r="B533" s="94" t="s">
        <v>145</v>
      </c>
      <c r="C533" s="93">
        <v>47739.429270833323</v>
      </c>
      <c r="D533" s="57">
        <v>20808.994404499997</v>
      </c>
      <c r="E533" s="57">
        <v>11372.889459999999</v>
      </c>
      <c r="F533" s="57">
        <v>3008.9191666666666</v>
      </c>
      <c r="G533" s="57">
        <v>0.66583333333333339</v>
      </c>
      <c r="H533" s="57">
        <v>147.25281783333335</v>
      </c>
      <c r="I533" s="57">
        <v>289.0686</v>
      </c>
      <c r="J533" s="57">
        <v>78.089999999999989</v>
      </c>
      <c r="K533" s="342">
        <v>0</v>
      </c>
      <c r="L533" s="342">
        <v>38131.160833333335</v>
      </c>
      <c r="M533" s="347">
        <v>121576.47038649998</v>
      </c>
      <c r="N533" s="348">
        <v>40334.901666833328</v>
      </c>
      <c r="O533" s="342">
        <v>23461.9390035</v>
      </c>
      <c r="P533" s="342">
        <v>13129.260419999999</v>
      </c>
      <c r="Q533" s="342">
        <v>3008.9191666666666</v>
      </c>
      <c r="R533" s="342">
        <v>0.66583333333333339</v>
      </c>
      <c r="S533" s="342">
        <v>189.32505149999997</v>
      </c>
      <c r="T533" s="342">
        <v>289.0686</v>
      </c>
      <c r="U533" s="342">
        <v>234.27</v>
      </c>
      <c r="V533" s="342">
        <v>0</v>
      </c>
      <c r="W533" s="348">
        <v>38131.160833333335</v>
      </c>
      <c r="X533" s="343">
        <v>118779.51057516667</v>
      </c>
    </row>
    <row r="534" spans="1:24">
      <c r="A534" s="60">
        <v>517</v>
      </c>
      <c r="B534" s="94" t="s">
        <v>145</v>
      </c>
      <c r="C534" s="93">
        <v>37717.802552083333</v>
      </c>
      <c r="D534" s="57">
        <v>20840.95932025</v>
      </c>
      <c r="E534" s="57">
        <v>36818.9</v>
      </c>
      <c r="F534" s="57">
        <v>3041.8941666666665</v>
      </c>
      <c r="G534" s="57">
        <v>0.23666666666666661</v>
      </c>
      <c r="H534" s="57">
        <v>141.39672691666667</v>
      </c>
      <c r="I534" s="57">
        <v>210.94833333333335</v>
      </c>
      <c r="J534" s="57">
        <v>0</v>
      </c>
      <c r="K534" s="342">
        <v>0</v>
      </c>
      <c r="L534" s="342">
        <v>37933.331666666665</v>
      </c>
      <c r="M534" s="347">
        <v>136705.46943258331</v>
      </c>
      <c r="N534" s="348">
        <v>31850.188174083334</v>
      </c>
      <c r="O534" s="342">
        <v>23514.26212575</v>
      </c>
      <c r="P534" s="342">
        <v>42473.200000000004</v>
      </c>
      <c r="Q534" s="342">
        <v>3041.8941666666665</v>
      </c>
      <c r="R534" s="342">
        <v>0.23666666666666661</v>
      </c>
      <c r="S534" s="342">
        <v>181.79579175000001</v>
      </c>
      <c r="T534" s="342">
        <v>210.94833333333335</v>
      </c>
      <c r="U534" s="342">
        <v>0</v>
      </c>
      <c r="V534" s="342">
        <v>0</v>
      </c>
      <c r="W534" s="348">
        <v>37933.331666666665</v>
      </c>
      <c r="X534" s="343">
        <v>139205.85692491668</v>
      </c>
    </row>
    <row r="535" spans="1:24">
      <c r="A535" s="60">
        <v>518</v>
      </c>
      <c r="B535" s="94" t="s">
        <v>145</v>
      </c>
      <c r="C535" s="93">
        <v>37529.049783875002</v>
      </c>
      <c r="D535" s="57">
        <v>26512.479362643669</v>
      </c>
      <c r="E535" s="57">
        <v>42021.038424599996</v>
      </c>
      <c r="F535" s="57">
        <v>3167.0508333333332</v>
      </c>
      <c r="G535" s="57">
        <v>0.44083333333333335</v>
      </c>
      <c r="H535" s="57">
        <v>155.31493323033337</v>
      </c>
      <c r="I535" s="57">
        <v>414.70214399999992</v>
      </c>
      <c r="J535" s="57">
        <v>0</v>
      </c>
      <c r="K535" s="342">
        <v>0</v>
      </c>
      <c r="L535" s="342">
        <v>43562.030833333331</v>
      </c>
      <c r="M535" s="347">
        <v>153362.10714834899</v>
      </c>
      <c r="N535" s="348">
        <v>31680.600641371002</v>
      </c>
      <c r="O535" s="342">
        <v>29979.028480017671</v>
      </c>
      <c r="P535" s="342">
        <v>48475.846939466661</v>
      </c>
      <c r="Q535" s="342">
        <v>3167.0508333333332</v>
      </c>
      <c r="R535" s="342">
        <v>0.44083333333333335</v>
      </c>
      <c r="S535" s="342">
        <v>199.69062843899997</v>
      </c>
      <c r="T535" s="342">
        <v>414.70214399999992</v>
      </c>
      <c r="U535" s="342">
        <v>0</v>
      </c>
      <c r="V535" s="342">
        <v>0</v>
      </c>
      <c r="W535" s="348">
        <v>43562.030833333331</v>
      </c>
      <c r="X535" s="343">
        <v>157479.3913332943</v>
      </c>
    </row>
    <row r="536" spans="1:24">
      <c r="A536" s="245">
        <v>519</v>
      </c>
      <c r="B536" s="94" t="s">
        <v>145</v>
      </c>
      <c r="C536" s="93">
        <v>45187.336031249986</v>
      </c>
      <c r="D536" s="57">
        <v>27792.675517750002</v>
      </c>
      <c r="E536" s="57">
        <v>42837.200000000004</v>
      </c>
      <c r="F536" s="57">
        <v>4265.7375000000002</v>
      </c>
      <c r="G536" s="57">
        <v>0.44333333333333336</v>
      </c>
      <c r="H536" s="57">
        <v>188.9095244166667</v>
      </c>
      <c r="I536" s="57">
        <v>231.62533333333337</v>
      </c>
      <c r="J536" s="57">
        <v>0.77666666666666673</v>
      </c>
      <c r="K536" s="342">
        <v>0</v>
      </c>
      <c r="L536" s="342">
        <v>50692.412499999999</v>
      </c>
      <c r="M536" s="347">
        <v>171197.11640674999</v>
      </c>
      <c r="N536" s="348">
        <v>38144.110233250009</v>
      </c>
      <c r="O536" s="342">
        <v>31356.753068250004</v>
      </c>
      <c r="P536" s="342">
        <v>49417.599999999999</v>
      </c>
      <c r="Q536" s="342">
        <v>4265.7375000000002</v>
      </c>
      <c r="R536" s="342">
        <v>0.44333333333333336</v>
      </c>
      <c r="S536" s="342">
        <v>242.88367425000001</v>
      </c>
      <c r="T536" s="342">
        <v>231.62533333333337</v>
      </c>
      <c r="U536" s="342">
        <v>2.33</v>
      </c>
      <c r="V536" s="342">
        <v>0</v>
      </c>
      <c r="W536" s="348">
        <v>50692.412499999999</v>
      </c>
      <c r="X536" s="343">
        <v>174353.89564241667</v>
      </c>
    </row>
    <row r="537" spans="1:24">
      <c r="A537" s="287">
        <f>A536+1</f>
        <v>520</v>
      </c>
      <c r="B537" s="94" t="s">
        <v>145</v>
      </c>
      <c r="C537" s="93">
        <v>551.39125000000001</v>
      </c>
      <c r="D537" s="57">
        <v>30069.368309999994</v>
      </c>
      <c r="E537" s="57">
        <v>32037.210719999992</v>
      </c>
      <c r="F537" s="57">
        <v>580.66083333333336</v>
      </c>
      <c r="G537" s="57">
        <v>0.76500000000000001</v>
      </c>
      <c r="H537" s="57">
        <v>30.87791</v>
      </c>
      <c r="I537" s="57">
        <v>305.00453333333331</v>
      </c>
      <c r="J537" s="57">
        <v>0</v>
      </c>
      <c r="K537" s="342">
        <v>-25308.305240000005</v>
      </c>
      <c r="L537" s="342">
        <v>7931.085</v>
      </c>
      <c r="M537" s="347">
        <v>46198.058316666655</v>
      </c>
      <c r="N537" s="348">
        <v>445.52413000000007</v>
      </c>
      <c r="O537" s="342">
        <v>34389.901529999996</v>
      </c>
      <c r="P537" s="342">
        <v>36988.824559999994</v>
      </c>
      <c r="Q537" s="342">
        <v>580.66083333333336</v>
      </c>
      <c r="R537" s="342">
        <v>0.76500000000000001</v>
      </c>
      <c r="S537" s="342">
        <v>39.70017</v>
      </c>
      <c r="T537" s="342">
        <v>305.00453333333331</v>
      </c>
      <c r="U537" s="342">
        <v>0</v>
      </c>
      <c r="V537" s="342">
        <v>-29219.558919999996</v>
      </c>
      <c r="W537" s="348">
        <v>7931.085</v>
      </c>
      <c r="X537" s="343">
        <v>51461.906836666654</v>
      </c>
    </row>
    <row r="538" spans="1:24">
      <c r="A538" s="43">
        <f t="shared" ref="A538:A569" si="6">A537+1</f>
        <v>521</v>
      </c>
      <c r="B538" s="94" t="s">
        <v>145</v>
      </c>
      <c r="C538" s="93">
        <v>19672.787104166666</v>
      </c>
      <c r="D538" s="57">
        <v>36271.061955166668</v>
      </c>
      <c r="E538" s="57">
        <v>17421.297023333336</v>
      </c>
      <c r="F538" s="57">
        <v>2387.2166666666667</v>
      </c>
      <c r="G538" s="57">
        <v>0.84916666666666663</v>
      </c>
      <c r="H538" s="57">
        <v>90.393395166666664</v>
      </c>
      <c r="I538" s="57">
        <v>315.98473333333328</v>
      </c>
      <c r="J538" s="57">
        <v>215.88333333333333</v>
      </c>
      <c r="K538" s="342">
        <v>-16528.184023333335</v>
      </c>
      <c r="L538" s="342">
        <v>20856.320000000003</v>
      </c>
      <c r="M538" s="347">
        <v>80703.609354500004</v>
      </c>
      <c r="N538" s="348">
        <v>16600.761292166662</v>
      </c>
      <c r="O538" s="342">
        <v>41340.408052166669</v>
      </c>
      <c r="P538" s="342">
        <v>20107.113206666665</v>
      </c>
      <c r="Q538" s="342">
        <v>2387.2166666666667</v>
      </c>
      <c r="R538" s="342">
        <v>0.84916666666666663</v>
      </c>
      <c r="S538" s="342">
        <v>116.2200795</v>
      </c>
      <c r="T538" s="342">
        <v>315.98473333333328</v>
      </c>
      <c r="U538" s="342">
        <v>647.65</v>
      </c>
      <c r="V538" s="342">
        <v>-19075.724206666669</v>
      </c>
      <c r="W538" s="348">
        <v>20856.320000000003</v>
      </c>
      <c r="X538" s="343">
        <v>83296.798990499985</v>
      </c>
    </row>
    <row r="539" spans="1:24">
      <c r="A539" s="43">
        <f t="shared" si="6"/>
        <v>522</v>
      </c>
      <c r="B539" s="94" t="s">
        <v>145</v>
      </c>
      <c r="C539" s="93">
        <v>117732.54000000002</v>
      </c>
      <c r="D539" s="57">
        <v>47943.969493333338</v>
      </c>
      <c r="E539" s="57">
        <v>26876.749206666671</v>
      </c>
      <c r="F539" s="57">
        <v>12275.334166666667</v>
      </c>
      <c r="G539" s="57">
        <v>1.1950000000000001</v>
      </c>
      <c r="H539" s="57">
        <v>563.64709333333337</v>
      </c>
      <c r="I539" s="57">
        <v>654.54933333333338</v>
      </c>
      <c r="J539" s="57">
        <v>338.21999999999997</v>
      </c>
      <c r="K539" s="342">
        <v>0</v>
      </c>
      <c r="L539" s="342">
        <v>147134.82666666666</v>
      </c>
      <c r="M539" s="347">
        <v>353521.03096</v>
      </c>
      <c r="N539" s="348">
        <v>99332.067679999993</v>
      </c>
      <c r="O539" s="342">
        <v>53455.678413333342</v>
      </c>
      <c r="P539" s="342">
        <v>31030.445403333335</v>
      </c>
      <c r="Q539" s="342">
        <v>12275.334166666667</v>
      </c>
      <c r="R539" s="342">
        <v>1.1950000000000001</v>
      </c>
      <c r="S539" s="342">
        <v>724.68912</v>
      </c>
      <c r="T539" s="342">
        <v>654.54933333333338</v>
      </c>
      <c r="U539" s="342">
        <v>1014.6600000000002</v>
      </c>
      <c r="V539" s="342">
        <v>0</v>
      </c>
      <c r="W539" s="348">
        <v>147134.82666666666</v>
      </c>
      <c r="X539" s="343">
        <v>345623.44578333339</v>
      </c>
    </row>
    <row r="540" spans="1:24">
      <c r="A540" s="43">
        <f t="shared" si="6"/>
        <v>523</v>
      </c>
      <c r="B540" s="94" t="s">
        <v>145</v>
      </c>
      <c r="C540" s="93">
        <v>84.79944603125</v>
      </c>
      <c r="D540" s="57">
        <v>44587.420414437765</v>
      </c>
      <c r="E540" s="57">
        <v>20287.879359999999</v>
      </c>
      <c r="F540" s="57">
        <v>119.59666666666668</v>
      </c>
      <c r="G540" s="57">
        <v>0</v>
      </c>
      <c r="H540" s="57">
        <v>4.7487689777500002</v>
      </c>
      <c r="I540" s="57">
        <v>34.369796999999998</v>
      </c>
      <c r="J540" s="57">
        <v>59.846666666666664</v>
      </c>
      <c r="K540" s="342">
        <v>-19820.354120000004</v>
      </c>
      <c r="L540" s="342">
        <v>1821.4416666666666</v>
      </c>
      <c r="M540" s="347">
        <v>47179.748666446751</v>
      </c>
      <c r="N540" s="348">
        <v>68.517952393249999</v>
      </c>
      <c r="O540" s="342">
        <v>51103.850041028265</v>
      </c>
      <c r="P540" s="342">
        <v>23412.884880000001</v>
      </c>
      <c r="Q540" s="342">
        <v>119.59666666666668</v>
      </c>
      <c r="R540" s="342">
        <v>0</v>
      </c>
      <c r="S540" s="342">
        <v>6.1055601142499993</v>
      </c>
      <c r="T540" s="342">
        <v>34.369796999999998</v>
      </c>
      <c r="U540" s="342">
        <v>179.54</v>
      </c>
      <c r="V540" s="342">
        <v>-22872.975160000002</v>
      </c>
      <c r="W540" s="348">
        <v>1821.4416666666666</v>
      </c>
      <c r="X540" s="343">
        <v>53873.331403869088</v>
      </c>
    </row>
    <row r="541" spans="1:24">
      <c r="A541" s="43">
        <f t="shared" si="6"/>
        <v>524</v>
      </c>
      <c r="B541" s="94" t="s">
        <v>145</v>
      </c>
      <c r="C541" s="93">
        <v>26508.002172083332</v>
      </c>
      <c r="D541" s="57">
        <v>48197.302911770006</v>
      </c>
      <c r="E541" s="57">
        <v>61011</v>
      </c>
      <c r="F541" s="57">
        <v>3114.4850000000001</v>
      </c>
      <c r="G541" s="57">
        <v>1.5833333333333335E-2</v>
      </c>
      <c r="H541" s="57">
        <v>124.59218830333334</v>
      </c>
      <c r="I541" s="57">
        <v>430.24566666666669</v>
      </c>
      <c r="J541" s="57">
        <v>0</v>
      </c>
      <c r="K541" s="342">
        <v>0</v>
      </c>
      <c r="L541" s="342">
        <v>30862.790000000005</v>
      </c>
      <c r="M541" s="347">
        <v>170248.43377215666</v>
      </c>
      <c r="N541" s="348">
        <v>22366.668955043333</v>
      </c>
      <c r="O541" s="342">
        <v>54921.509607510001</v>
      </c>
      <c r="P541" s="342">
        <v>70401.2</v>
      </c>
      <c r="Q541" s="342">
        <v>3114.4850000000001</v>
      </c>
      <c r="R541" s="342">
        <v>1.5833333333333335E-2</v>
      </c>
      <c r="S541" s="342">
        <v>160.18995638999999</v>
      </c>
      <c r="T541" s="342">
        <v>430.24566666666669</v>
      </c>
      <c r="U541" s="342">
        <v>0</v>
      </c>
      <c r="V541" s="342">
        <v>0</v>
      </c>
      <c r="W541" s="348">
        <v>30862.790000000005</v>
      </c>
      <c r="X541" s="343">
        <v>182257.10501894332</v>
      </c>
    </row>
    <row r="542" spans="1:24">
      <c r="A542" s="43">
        <f t="shared" si="6"/>
        <v>525</v>
      </c>
      <c r="B542" s="94" t="s">
        <v>145</v>
      </c>
      <c r="C542" s="93">
        <v>8931.7208020833332</v>
      </c>
      <c r="D542" s="57">
        <v>51241.512774250004</v>
      </c>
      <c r="E542" s="57">
        <v>63810</v>
      </c>
      <c r="F542" s="57">
        <v>562.64833333333331</v>
      </c>
      <c r="G542" s="57">
        <v>1.3333333333333334E-2</v>
      </c>
      <c r="H542" s="57">
        <v>28.314820916666672</v>
      </c>
      <c r="I542" s="57">
        <v>171.86366666666663</v>
      </c>
      <c r="J542" s="57">
        <v>2.31</v>
      </c>
      <c r="K542" s="342">
        <v>0</v>
      </c>
      <c r="L542" s="342">
        <v>6450.4908333333324</v>
      </c>
      <c r="M542" s="347">
        <v>131198.87456391667</v>
      </c>
      <c r="N542" s="348">
        <v>7545.8510160833348</v>
      </c>
      <c r="O542" s="342">
        <v>58669.242927750012</v>
      </c>
      <c r="P542" s="342">
        <v>73639.400000000009</v>
      </c>
      <c r="Q542" s="342">
        <v>562.64833333333331</v>
      </c>
      <c r="R542" s="342">
        <v>1.3333333333333334E-2</v>
      </c>
      <c r="S542" s="342">
        <v>36.404769750000007</v>
      </c>
      <c r="T542" s="342">
        <v>171.86366666666663</v>
      </c>
      <c r="U542" s="342">
        <v>6.93</v>
      </c>
      <c r="V542" s="342">
        <v>0</v>
      </c>
      <c r="W542" s="348">
        <v>6450.4908333333324</v>
      </c>
      <c r="X542" s="343">
        <v>147082.84488025002</v>
      </c>
    </row>
    <row r="543" spans="1:24">
      <c r="A543" s="43">
        <f t="shared" si="6"/>
        <v>526</v>
      </c>
      <c r="B543" s="94" t="s">
        <v>145</v>
      </c>
      <c r="C543" s="93">
        <v>8.8571041666666659</v>
      </c>
      <c r="D543" s="57">
        <v>55491.283904499986</v>
      </c>
      <c r="E543" s="57">
        <v>23959.438479999997</v>
      </c>
      <c r="F543" s="57">
        <v>16.610833333333336</v>
      </c>
      <c r="G543" s="57">
        <v>0</v>
      </c>
      <c r="H543" s="57">
        <v>0.49599783333333342</v>
      </c>
      <c r="I543" s="57">
        <v>87.225200000000015</v>
      </c>
      <c r="J543" s="57">
        <v>49.120000000000005</v>
      </c>
      <c r="K543" s="342">
        <v>0</v>
      </c>
      <c r="L543" s="342">
        <v>205.4675</v>
      </c>
      <c r="M543" s="347">
        <v>79818.499019833311</v>
      </c>
      <c r="N543" s="348">
        <v>7.1565401666666668</v>
      </c>
      <c r="O543" s="342">
        <v>63615.801963499987</v>
      </c>
      <c r="P543" s="342">
        <v>27647.772199999996</v>
      </c>
      <c r="Q543" s="342">
        <v>16.610833333333336</v>
      </c>
      <c r="R543" s="342">
        <v>0</v>
      </c>
      <c r="S543" s="342">
        <v>0.63771149999999999</v>
      </c>
      <c r="T543" s="342">
        <v>87.225200000000015</v>
      </c>
      <c r="U543" s="342">
        <v>147.36000000000004</v>
      </c>
      <c r="V543" s="342">
        <v>0</v>
      </c>
      <c r="W543" s="348">
        <v>205.4675</v>
      </c>
      <c r="X543" s="343">
        <v>91728.031948499993</v>
      </c>
    </row>
    <row r="544" spans="1:24">
      <c r="A544" s="43">
        <f t="shared" si="6"/>
        <v>527</v>
      </c>
      <c r="B544" s="94" t="s">
        <v>145</v>
      </c>
      <c r="C544" s="93">
        <v>143713.67133677084</v>
      </c>
      <c r="D544" s="57">
        <v>62650.892960392499</v>
      </c>
      <c r="E544" s="57">
        <v>68008.5</v>
      </c>
      <c r="F544" s="57">
        <v>8832.01</v>
      </c>
      <c r="G544" s="57">
        <v>0.65916666666666657</v>
      </c>
      <c r="H544" s="57">
        <v>434.4902381925001</v>
      </c>
      <c r="I544" s="57">
        <v>1021.5474379999999</v>
      </c>
      <c r="J544" s="57">
        <v>0</v>
      </c>
      <c r="K544" s="342">
        <v>0</v>
      </c>
      <c r="L544" s="342">
        <v>115030.78666666668</v>
      </c>
      <c r="M544" s="347">
        <v>399692.55780668918</v>
      </c>
      <c r="N544" s="348">
        <v>121429.38652011081</v>
      </c>
      <c r="O544" s="342">
        <v>70661.972756227522</v>
      </c>
      <c r="P544" s="342">
        <v>78496.699999999983</v>
      </c>
      <c r="Q544" s="342">
        <v>8832.01</v>
      </c>
      <c r="R544" s="342">
        <v>0.65916666666666657</v>
      </c>
      <c r="S544" s="342">
        <v>558.63030624750002</v>
      </c>
      <c r="T544" s="342">
        <v>1021.5474379999999</v>
      </c>
      <c r="U544" s="342">
        <v>0</v>
      </c>
      <c r="V544" s="342">
        <v>0</v>
      </c>
      <c r="W544" s="348">
        <v>115030.78666666668</v>
      </c>
      <c r="X544" s="343">
        <v>396031.69285391917</v>
      </c>
    </row>
    <row r="545" spans="1:24">
      <c r="A545" s="43">
        <f t="shared" si="6"/>
        <v>528</v>
      </c>
      <c r="B545" s="94" t="s">
        <v>145</v>
      </c>
      <c r="C545" s="93">
        <v>35956.296371249999</v>
      </c>
      <c r="D545" s="57">
        <v>59532.085964389997</v>
      </c>
      <c r="E545" s="57">
        <v>68358.375</v>
      </c>
      <c r="F545" s="57">
        <v>2943.0266666666666</v>
      </c>
      <c r="G545" s="57">
        <v>0.14250000000000002</v>
      </c>
      <c r="H545" s="57">
        <v>140.90002012333335</v>
      </c>
      <c r="I545" s="57">
        <v>187.91777400000001</v>
      </c>
      <c r="J545" s="57">
        <v>0</v>
      </c>
      <c r="K545" s="342">
        <v>-54003.200000000004</v>
      </c>
      <c r="L545" s="342">
        <v>41936.481666666667</v>
      </c>
      <c r="M545" s="347">
        <v>155052.02596309665</v>
      </c>
      <c r="N545" s="348">
        <v>30358.454587969998</v>
      </c>
      <c r="O545" s="342">
        <v>67872.439518570012</v>
      </c>
      <c r="P545" s="342">
        <v>78901.47500000002</v>
      </c>
      <c r="Q545" s="342">
        <v>2943.0266666666666</v>
      </c>
      <c r="R545" s="342">
        <v>0.14250000000000002</v>
      </c>
      <c r="S545" s="342">
        <v>181.15716873</v>
      </c>
      <c r="T545" s="342">
        <v>187.91777400000001</v>
      </c>
      <c r="U545" s="342">
        <v>0</v>
      </c>
      <c r="V545" s="342">
        <v>-62329.524999999994</v>
      </c>
      <c r="W545" s="348">
        <v>41936.481666666667</v>
      </c>
      <c r="X545" s="343">
        <v>160051.56988260336</v>
      </c>
    </row>
    <row r="546" spans="1:24">
      <c r="A546" s="43">
        <f t="shared" si="6"/>
        <v>529</v>
      </c>
      <c r="B546" s="94" t="s">
        <v>145</v>
      </c>
      <c r="C546" s="93">
        <v>198565.20075456248</v>
      </c>
      <c r="D546" s="57">
        <v>71368.373657708828</v>
      </c>
      <c r="E546" s="57">
        <v>70985.571654333326</v>
      </c>
      <c r="F546" s="57">
        <v>15640.74</v>
      </c>
      <c r="G546" s="57">
        <v>1.7491666666666668</v>
      </c>
      <c r="H546" s="57">
        <v>772.9750049221667</v>
      </c>
      <c r="I546" s="57">
        <v>1178.5893879333332</v>
      </c>
      <c r="J546" s="57">
        <v>0</v>
      </c>
      <c r="K546" s="342">
        <v>0</v>
      </c>
      <c r="L546" s="342">
        <v>203480.0891666667</v>
      </c>
      <c r="M546" s="347">
        <v>561993.28879279352</v>
      </c>
      <c r="N546" s="348">
        <v>167655.23433768647</v>
      </c>
      <c r="O546" s="342">
        <v>79749.831512489836</v>
      </c>
      <c r="P546" s="342">
        <v>81940.913444466671</v>
      </c>
      <c r="Q546" s="342">
        <v>15640.74</v>
      </c>
      <c r="R546" s="342">
        <v>1.7491666666666668</v>
      </c>
      <c r="S546" s="342">
        <v>993.82500632849997</v>
      </c>
      <c r="T546" s="342">
        <v>1178.5893879333332</v>
      </c>
      <c r="U546" s="342">
        <v>0</v>
      </c>
      <c r="V546" s="342">
        <v>0</v>
      </c>
      <c r="W546" s="348">
        <v>203480.0891666667</v>
      </c>
      <c r="X546" s="343">
        <v>550640.97202223819</v>
      </c>
    </row>
    <row r="547" spans="1:24">
      <c r="A547" s="43">
        <f t="shared" si="6"/>
        <v>530</v>
      </c>
      <c r="B547" s="94" t="s">
        <v>145</v>
      </c>
      <c r="C547" s="93">
        <v>6523.3686770833338</v>
      </c>
      <c r="D547" s="57">
        <v>64594.67913258334</v>
      </c>
      <c r="E547" s="57">
        <v>31577.85421666667</v>
      </c>
      <c r="F547" s="57">
        <v>84.614999999999995</v>
      </c>
      <c r="G547" s="57">
        <v>0</v>
      </c>
      <c r="H547" s="57">
        <v>7.8920992500000002</v>
      </c>
      <c r="I547" s="57">
        <v>198.86260000000001</v>
      </c>
      <c r="J547" s="57">
        <v>73.433333333333337</v>
      </c>
      <c r="K547" s="342">
        <v>0</v>
      </c>
      <c r="L547" s="342">
        <v>1541.7316666666666</v>
      </c>
      <c r="M547" s="347">
        <v>104602.43672558336</v>
      </c>
      <c r="N547" s="348">
        <v>5520.1020510833332</v>
      </c>
      <c r="O547" s="342">
        <v>74032.449326083341</v>
      </c>
      <c r="P547" s="342">
        <v>36445.564513333331</v>
      </c>
      <c r="Q547" s="342">
        <v>84.614999999999995</v>
      </c>
      <c r="R547" s="342">
        <v>0</v>
      </c>
      <c r="S547" s="342">
        <v>10.146984749999998</v>
      </c>
      <c r="T547" s="342">
        <v>198.86260000000001</v>
      </c>
      <c r="U547" s="342">
        <v>220.29999999999998</v>
      </c>
      <c r="V547" s="342">
        <v>0</v>
      </c>
      <c r="W547" s="348">
        <v>1541.7316666666666</v>
      </c>
      <c r="X547" s="343">
        <v>118053.77214191668</v>
      </c>
    </row>
    <row r="548" spans="1:24">
      <c r="A548" s="43">
        <f t="shared" si="6"/>
        <v>531</v>
      </c>
      <c r="B548" s="94" t="s">
        <v>145</v>
      </c>
      <c r="C548" s="93">
        <v>19297.426302083335</v>
      </c>
      <c r="D548" s="57">
        <v>69288.182682249986</v>
      </c>
      <c r="E548" s="57">
        <v>39583.418639999996</v>
      </c>
      <c r="F548" s="57">
        <v>2416.6108333333336</v>
      </c>
      <c r="G548" s="57">
        <v>0</v>
      </c>
      <c r="H548" s="57">
        <v>117.23454225</v>
      </c>
      <c r="I548" s="57">
        <v>883.98199999999997</v>
      </c>
      <c r="J548" s="57">
        <v>1.1833333333333333</v>
      </c>
      <c r="K548" s="342">
        <v>-35639.742279999999</v>
      </c>
      <c r="L548" s="342">
        <v>30072.468333333334</v>
      </c>
      <c r="M548" s="347">
        <v>126020.76438658328</v>
      </c>
      <c r="N548" s="348">
        <v>16264.096900083334</v>
      </c>
      <c r="O548" s="342">
        <v>79120.521931749987</v>
      </c>
      <c r="P548" s="342">
        <v>45695.123919999991</v>
      </c>
      <c r="Q548" s="342">
        <v>2416.6108333333336</v>
      </c>
      <c r="R548" s="342">
        <v>0</v>
      </c>
      <c r="S548" s="342">
        <v>150.73012574999998</v>
      </c>
      <c r="T548" s="342">
        <v>883.98199999999997</v>
      </c>
      <c r="U548" s="342">
        <v>3.5499999999999994</v>
      </c>
      <c r="V548" s="342">
        <v>-41140.868839999996</v>
      </c>
      <c r="W548" s="348">
        <v>30072.468333333334</v>
      </c>
      <c r="X548" s="343">
        <v>133466.21520424998</v>
      </c>
    </row>
    <row r="549" spans="1:24">
      <c r="A549" s="43">
        <f t="shared" si="6"/>
        <v>532</v>
      </c>
      <c r="B549" s="94" t="s">
        <v>145</v>
      </c>
      <c r="C549" s="93">
        <v>189458.26604242713</v>
      </c>
      <c r="D549" s="57">
        <v>79645.09290352925</v>
      </c>
      <c r="E549" s="57">
        <v>77805</v>
      </c>
      <c r="F549" s="57">
        <v>12302.940833333334</v>
      </c>
      <c r="G549" s="57">
        <v>1.2133333333333334</v>
      </c>
      <c r="H549" s="57">
        <v>607.5913830425834</v>
      </c>
      <c r="I549" s="57">
        <v>1147.8117800000002</v>
      </c>
      <c r="J549" s="57">
        <v>0</v>
      </c>
      <c r="K549" s="342">
        <v>0</v>
      </c>
      <c r="L549" s="342">
        <v>161086.88666666666</v>
      </c>
      <c r="M549" s="347">
        <v>522054.80294233229</v>
      </c>
      <c r="N549" s="348">
        <v>160056.54438628108</v>
      </c>
      <c r="O549" s="342">
        <v>89681.300289492749</v>
      </c>
      <c r="P549" s="342">
        <v>89830.400000000009</v>
      </c>
      <c r="Q549" s="342">
        <v>12302.940833333334</v>
      </c>
      <c r="R549" s="342">
        <v>1.2133333333333334</v>
      </c>
      <c r="S549" s="342">
        <v>781.18892105475015</v>
      </c>
      <c r="T549" s="342">
        <v>1147.8117800000002</v>
      </c>
      <c r="U549" s="342">
        <v>0</v>
      </c>
      <c r="V549" s="342">
        <v>0</v>
      </c>
      <c r="W549" s="348">
        <v>161086.88666666666</v>
      </c>
      <c r="X549" s="343">
        <v>514888.28621016192</v>
      </c>
    </row>
    <row r="550" spans="1:24">
      <c r="A550" s="43">
        <f t="shared" si="6"/>
        <v>533</v>
      </c>
      <c r="B550" s="94" t="s">
        <v>145</v>
      </c>
      <c r="C550" s="93">
        <v>218788.88553533333</v>
      </c>
      <c r="D550" s="57">
        <v>85359.174910592003</v>
      </c>
      <c r="E550" s="57">
        <v>80604</v>
      </c>
      <c r="F550" s="57">
        <v>14808.023333333336</v>
      </c>
      <c r="G550" s="57">
        <v>1.6083333333333334</v>
      </c>
      <c r="H550" s="57">
        <v>726.13131464533342</v>
      </c>
      <c r="I550" s="57">
        <v>1331.5938166666667</v>
      </c>
      <c r="J550" s="57">
        <v>0</v>
      </c>
      <c r="K550" s="342">
        <v>0</v>
      </c>
      <c r="L550" s="342">
        <v>190758.96583333335</v>
      </c>
      <c r="M550" s="347">
        <v>592378.38307723741</v>
      </c>
      <c r="N550" s="348">
        <v>184818.32525654932</v>
      </c>
      <c r="O550" s="342">
        <v>95914.776640895987</v>
      </c>
      <c r="P550" s="342">
        <v>93068.599999999991</v>
      </c>
      <c r="Q550" s="342">
        <v>14808.023333333336</v>
      </c>
      <c r="R550" s="342">
        <v>1.6083333333333334</v>
      </c>
      <c r="S550" s="342">
        <v>933.59740454399991</v>
      </c>
      <c r="T550" s="342">
        <v>1331.5938166666667</v>
      </c>
      <c r="U550" s="342">
        <v>0</v>
      </c>
      <c r="V550" s="342">
        <v>0</v>
      </c>
      <c r="W550" s="348">
        <v>190758.96583333335</v>
      </c>
      <c r="X550" s="343">
        <v>581635.49061865592</v>
      </c>
    </row>
    <row r="551" spans="1:24">
      <c r="A551" s="43">
        <f t="shared" si="6"/>
        <v>534</v>
      </c>
      <c r="B551" s="94" t="s">
        <v>145</v>
      </c>
      <c r="C551" s="93">
        <v>254498.89334089585</v>
      </c>
      <c r="D551" s="57">
        <v>96008.987073263503</v>
      </c>
      <c r="E551" s="57">
        <v>85502.25</v>
      </c>
      <c r="F551" s="57">
        <v>20158.359166666665</v>
      </c>
      <c r="G551" s="57">
        <v>1.3691666666666666</v>
      </c>
      <c r="H551" s="57">
        <v>985.8886150901667</v>
      </c>
      <c r="I551" s="57">
        <v>1288.357573333333</v>
      </c>
      <c r="J551" s="57">
        <v>0</v>
      </c>
      <c r="K551" s="342">
        <v>0</v>
      </c>
      <c r="L551" s="342">
        <v>259074.375</v>
      </c>
      <c r="M551" s="347">
        <v>717518.47993591614</v>
      </c>
      <c r="N551" s="348">
        <v>214885.28460344384</v>
      </c>
      <c r="O551" s="342">
        <v>107428.6896889005</v>
      </c>
      <c r="P551" s="342">
        <v>98735.45</v>
      </c>
      <c r="Q551" s="342">
        <v>20158.359166666665</v>
      </c>
      <c r="R551" s="342">
        <v>1.3691666666666666</v>
      </c>
      <c r="S551" s="342">
        <v>1267.5710765445001</v>
      </c>
      <c r="T551" s="342">
        <v>1288.357573333333</v>
      </c>
      <c r="U551" s="342">
        <v>0</v>
      </c>
      <c r="V551" s="342">
        <v>0</v>
      </c>
      <c r="W551" s="348">
        <v>259074.375</v>
      </c>
      <c r="X551" s="343">
        <v>702839.45627555554</v>
      </c>
    </row>
    <row r="552" spans="1:24">
      <c r="A552" s="43">
        <f t="shared" si="6"/>
        <v>535</v>
      </c>
      <c r="B552" s="94" t="s">
        <v>145</v>
      </c>
      <c r="C552" s="93">
        <v>77500.242322916674</v>
      </c>
      <c r="D552" s="57">
        <v>88795.10576875</v>
      </c>
      <c r="E552" s="57">
        <v>82366</v>
      </c>
      <c r="F552" s="57">
        <v>6681.4058333333332</v>
      </c>
      <c r="G552" s="57">
        <v>0.46583333333333332</v>
      </c>
      <c r="H552" s="57">
        <v>320.1579354166667</v>
      </c>
      <c r="I552" s="57">
        <v>377.8578</v>
      </c>
      <c r="J552" s="57">
        <v>0</v>
      </c>
      <c r="K552" s="342">
        <v>-66547.5</v>
      </c>
      <c r="L552" s="342">
        <v>87560.720000000016</v>
      </c>
      <c r="M552" s="347">
        <v>277054.45549374999</v>
      </c>
      <c r="N552" s="348">
        <v>65423.169172916671</v>
      </c>
      <c r="O552" s="342">
        <v>100940.68468125</v>
      </c>
      <c r="P552" s="342">
        <v>95086</v>
      </c>
      <c r="Q552" s="342">
        <v>6681.4058333333332</v>
      </c>
      <c r="R552" s="342">
        <v>0.46583333333333332</v>
      </c>
      <c r="S552" s="342">
        <v>411.63163125</v>
      </c>
      <c r="T552" s="342">
        <v>377.8578</v>
      </c>
      <c r="U552" s="342">
        <v>0</v>
      </c>
      <c r="V552" s="342">
        <v>-76822.5</v>
      </c>
      <c r="W552" s="348">
        <v>87560.720000000016</v>
      </c>
      <c r="X552" s="343">
        <v>279659.43495208339</v>
      </c>
    </row>
    <row r="553" spans="1:24">
      <c r="A553" s="43">
        <f t="shared" si="6"/>
        <v>536</v>
      </c>
      <c r="B553" s="94" t="s">
        <v>145</v>
      </c>
      <c r="C553" s="93">
        <v>466242.06041760417</v>
      </c>
      <c r="D553" s="57">
        <v>127784.9503958525</v>
      </c>
      <c r="E553" s="57">
        <v>96179.924311899988</v>
      </c>
      <c r="F553" s="57">
        <v>42025.705833333333</v>
      </c>
      <c r="G553" s="57">
        <v>3.6649999999999996</v>
      </c>
      <c r="H553" s="57">
        <v>1991.6066567191667</v>
      </c>
      <c r="I553" s="57">
        <v>1997.5898513333332</v>
      </c>
      <c r="J553" s="57">
        <v>0</v>
      </c>
      <c r="K553" s="342">
        <v>0</v>
      </c>
      <c r="L553" s="342">
        <v>521047.85666666663</v>
      </c>
      <c r="M553" s="347">
        <v>1257273.3591334091</v>
      </c>
      <c r="N553" s="348">
        <v>393540.59873742418</v>
      </c>
      <c r="O553" s="342">
        <v>141165.3305623075</v>
      </c>
      <c r="P553" s="342">
        <v>111077.3535754</v>
      </c>
      <c r="Q553" s="342">
        <v>42025.705833333333</v>
      </c>
      <c r="R553" s="342">
        <v>3.6649999999999996</v>
      </c>
      <c r="S553" s="342">
        <v>2560.6371300675</v>
      </c>
      <c r="T553" s="342">
        <v>1997.5898513333332</v>
      </c>
      <c r="U553" s="342">
        <v>0</v>
      </c>
      <c r="V553" s="342">
        <v>0</v>
      </c>
      <c r="W553" s="348">
        <v>521047.85666666663</v>
      </c>
      <c r="X553" s="343">
        <v>1213418.7373565324</v>
      </c>
    </row>
    <row r="554" spans="1:24">
      <c r="A554" s="43">
        <f t="shared" si="6"/>
        <v>537</v>
      </c>
      <c r="B554" s="94" t="s">
        <v>145</v>
      </c>
      <c r="C554" s="93">
        <v>44667.869604166677</v>
      </c>
      <c r="D554" s="57">
        <v>112069.88538050001</v>
      </c>
      <c r="E554" s="57">
        <v>76599.301239999986</v>
      </c>
      <c r="F554" s="57">
        <v>3589.4033333333332</v>
      </c>
      <c r="G554" s="57">
        <v>0.97583333333333344</v>
      </c>
      <c r="H554" s="57">
        <v>145.55859383333333</v>
      </c>
      <c r="I554" s="57">
        <v>1200.6122666666668</v>
      </c>
      <c r="J554" s="57">
        <v>1738.4966666666669</v>
      </c>
      <c r="K554" s="342">
        <v>-65625.272330000022</v>
      </c>
      <c r="L554" s="342">
        <v>43729.176666666666</v>
      </c>
      <c r="M554" s="347">
        <v>218116.00725516662</v>
      </c>
      <c r="N554" s="348">
        <v>37734.325168166666</v>
      </c>
      <c r="O554" s="342">
        <v>128091.12087150001</v>
      </c>
      <c r="P554" s="342">
        <v>88442.322419999997</v>
      </c>
      <c r="Q554" s="342">
        <v>3589.4033333333332</v>
      </c>
      <c r="R554" s="342">
        <v>0.97583333333333344</v>
      </c>
      <c r="S554" s="342">
        <v>187.14676350000002</v>
      </c>
      <c r="T554" s="342">
        <v>1200.6122666666668</v>
      </c>
      <c r="U554" s="342">
        <v>5215.4900000000007</v>
      </c>
      <c r="V554" s="342">
        <v>-75769.242190000004</v>
      </c>
      <c r="W554" s="348">
        <v>43729.176666666666</v>
      </c>
      <c r="X554" s="343">
        <v>232421.33113316665</v>
      </c>
    </row>
    <row r="555" spans="1:24">
      <c r="A555" s="43">
        <f t="shared" si="6"/>
        <v>538</v>
      </c>
      <c r="B555" s="94" t="s">
        <v>145</v>
      </c>
      <c r="C555" s="93">
        <v>557640.67032812501</v>
      </c>
      <c r="D555" s="57">
        <v>146725.79982037502</v>
      </c>
      <c r="E555" s="57">
        <v>93814.475050000008</v>
      </c>
      <c r="F555" s="57">
        <v>48737.946666666678</v>
      </c>
      <c r="G555" s="57">
        <v>4.270833333333333</v>
      </c>
      <c r="H555" s="57">
        <v>2360.4514637083334</v>
      </c>
      <c r="I555" s="57">
        <v>2289.7496666666666</v>
      </c>
      <c r="J555" s="57">
        <v>0</v>
      </c>
      <c r="K555" s="342">
        <v>0</v>
      </c>
      <c r="L555" s="342">
        <v>619255.79083333339</v>
      </c>
      <c r="M555" s="347">
        <v>1470829.1546622084</v>
      </c>
      <c r="N555" s="348">
        <v>470702.40108112496</v>
      </c>
      <c r="O555" s="342">
        <v>161892.33595862502</v>
      </c>
      <c r="P555" s="342">
        <v>108332.61684999999</v>
      </c>
      <c r="Q555" s="342">
        <v>48737.946666666678</v>
      </c>
      <c r="R555" s="342">
        <v>4.270833333333333</v>
      </c>
      <c r="S555" s="342">
        <v>3034.8661676249994</v>
      </c>
      <c r="T555" s="342">
        <v>2289.7496666666666</v>
      </c>
      <c r="U555" s="342">
        <v>0</v>
      </c>
      <c r="V555" s="342">
        <v>0</v>
      </c>
      <c r="W555" s="348">
        <v>619255.79083333339</v>
      </c>
      <c r="X555" s="343">
        <v>1414249.9780573749</v>
      </c>
    </row>
    <row r="556" spans="1:24">
      <c r="A556" s="43">
        <f t="shared" si="6"/>
        <v>539</v>
      </c>
      <c r="B556" s="94" t="s">
        <v>145</v>
      </c>
      <c r="C556" s="93">
        <v>267881.03679964581</v>
      </c>
      <c r="D556" s="57">
        <v>141318.72765655347</v>
      </c>
      <c r="E556" s="57">
        <v>106791.88999999997</v>
      </c>
      <c r="F556" s="57">
        <v>21924.050833333331</v>
      </c>
      <c r="G556" s="57">
        <v>1.6208333333333336</v>
      </c>
      <c r="H556" s="57">
        <v>1082.8764781135001</v>
      </c>
      <c r="I556" s="57">
        <v>1380.7448780000002</v>
      </c>
      <c r="J556" s="57">
        <v>160.51000000000002</v>
      </c>
      <c r="K556" s="342">
        <v>0</v>
      </c>
      <c r="L556" s="342">
        <v>284388.26166666666</v>
      </c>
      <c r="M556" s="347">
        <v>824929.71914564609</v>
      </c>
      <c r="N556" s="348">
        <v>226152.9718461138</v>
      </c>
      <c r="O556" s="342">
        <v>159113.69781817051</v>
      </c>
      <c r="P556" s="342">
        <v>123322.73999999999</v>
      </c>
      <c r="Q556" s="342">
        <v>21924.050833333331</v>
      </c>
      <c r="R556" s="342">
        <v>1.6208333333333336</v>
      </c>
      <c r="S556" s="342">
        <v>1392.2697575744999</v>
      </c>
      <c r="T556" s="342">
        <v>1380.7448780000002</v>
      </c>
      <c r="U556" s="342">
        <v>481.53000000000003</v>
      </c>
      <c r="V556" s="342">
        <v>0</v>
      </c>
      <c r="W556" s="348">
        <v>284388.26166666666</v>
      </c>
      <c r="X556" s="343">
        <v>818157.88763319212</v>
      </c>
    </row>
    <row r="557" spans="1:24">
      <c r="A557" s="43">
        <f t="shared" si="6"/>
        <v>540</v>
      </c>
      <c r="B557" s="94" t="s">
        <v>145</v>
      </c>
      <c r="C557" s="93">
        <v>475246.92094791663</v>
      </c>
      <c r="D557" s="57">
        <v>164374.74823308332</v>
      </c>
      <c r="E557" s="57">
        <v>98985.708895000003</v>
      </c>
      <c r="F557" s="57">
        <v>46185.402500000004</v>
      </c>
      <c r="G557" s="57">
        <v>4.5150000000000006</v>
      </c>
      <c r="H557" s="57">
        <v>2238.5966930833333</v>
      </c>
      <c r="I557" s="57">
        <v>2643.5586666666668</v>
      </c>
      <c r="J557" s="57">
        <v>0</v>
      </c>
      <c r="K557" s="342">
        <v>-83860.273954583346</v>
      </c>
      <c r="L557" s="342">
        <v>578420.8041666667</v>
      </c>
      <c r="M557" s="347">
        <v>1284239.9811478332</v>
      </c>
      <c r="N557" s="348">
        <v>400995.92428591667</v>
      </c>
      <c r="O557" s="342">
        <v>182451.92106758329</v>
      </c>
      <c r="P557" s="342">
        <v>114294.42455583334</v>
      </c>
      <c r="Q557" s="342">
        <v>46185.402500000004</v>
      </c>
      <c r="R557" s="342">
        <v>4.5150000000000006</v>
      </c>
      <c r="S557" s="342">
        <v>2878.1957482499997</v>
      </c>
      <c r="T557" s="342">
        <v>2643.5586666666668</v>
      </c>
      <c r="U557" s="342">
        <v>0</v>
      </c>
      <c r="V557" s="342">
        <v>-96827.197880416657</v>
      </c>
      <c r="W557" s="348">
        <v>578420.8041666667</v>
      </c>
      <c r="X557" s="343">
        <v>1231047.5481105</v>
      </c>
    </row>
    <row r="558" spans="1:24">
      <c r="A558" s="43">
        <f t="shared" si="6"/>
        <v>541</v>
      </c>
      <c r="B558" s="94" t="s">
        <v>145</v>
      </c>
      <c r="C558" s="93">
        <v>0</v>
      </c>
      <c r="D558" s="57">
        <v>140401.27555871999</v>
      </c>
      <c r="E558" s="57">
        <v>70438.62261784001</v>
      </c>
      <c r="F558" s="57">
        <v>0</v>
      </c>
      <c r="G558" s="57">
        <v>0</v>
      </c>
      <c r="H558" s="57">
        <v>0</v>
      </c>
      <c r="I558" s="57">
        <v>0</v>
      </c>
      <c r="J558" s="57">
        <v>0</v>
      </c>
      <c r="K558" s="342">
        <v>-66555.522617840019</v>
      </c>
      <c r="L558" s="342">
        <v>0</v>
      </c>
      <c r="M558" s="347">
        <v>144284.37555871997</v>
      </c>
      <c r="N558" s="348">
        <v>0</v>
      </c>
      <c r="O558" s="342">
        <v>160960.88509512003</v>
      </c>
      <c r="P558" s="342">
        <v>81299.348641439981</v>
      </c>
      <c r="Q558" s="342">
        <v>0</v>
      </c>
      <c r="R558" s="342">
        <v>0</v>
      </c>
      <c r="S558" s="342">
        <v>0</v>
      </c>
      <c r="T558" s="342">
        <v>0</v>
      </c>
      <c r="U558" s="342">
        <v>0</v>
      </c>
      <c r="V558" s="342">
        <v>-76815.048641440007</v>
      </c>
      <c r="W558" s="348">
        <v>0</v>
      </c>
      <c r="X558" s="343">
        <v>165445.18509511999</v>
      </c>
    </row>
    <row r="559" spans="1:24">
      <c r="A559" s="43">
        <f t="shared" si="6"/>
        <v>542</v>
      </c>
      <c r="B559" s="94" t="s">
        <v>145</v>
      </c>
      <c r="C559" s="93">
        <v>598445.43535416655</v>
      </c>
      <c r="D559" s="57">
        <v>201581.01820650001</v>
      </c>
      <c r="E559" s="57">
        <v>124383.81748000003</v>
      </c>
      <c r="F559" s="57">
        <v>54209.508333333339</v>
      </c>
      <c r="G559" s="57">
        <v>5.8491666666666662</v>
      </c>
      <c r="H559" s="57">
        <v>2619.9653398333335</v>
      </c>
      <c r="I559" s="57">
        <v>2998.7215999999994</v>
      </c>
      <c r="J559" s="57">
        <v>57.113333333333337</v>
      </c>
      <c r="K559" s="342">
        <v>-104968.31748000001</v>
      </c>
      <c r="L559" s="342">
        <v>701767.49083333334</v>
      </c>
      <c r="M559" s="347">
        <v>1581100.6021671665</v>
      </c>
      <c r="N559" s="348">
        <v>505085.03304616659</v>
      </c>
      <c r="O559" s="342">
        <v>224085.50942949997</v>
      </c>
      <c r="P559" s="342">
        <v>143622.46168000004</v>
      </c>
      <c r="Q559" s="342">
        <v>54209.508333333339</v>
      </c>
      <c r="R559" s="342">
        <v>5.8491666666666662</v>
      </c>
      <c r="S559" s="342">
        <v>3368.5268655</v>
      </c>
      <c r="T559" s="342">
        <v>2998.7215999999994</v>
      </c>
      <c r="U559" s="342">
        <v>171.34</v>
      </c>
      <c r="V559" s="342">
        <v>-121200.96168000002</v>
      </c>
      <c r="W559" s="348">
        <v>701767.49083333334</v>
      </c>
      <c r="X559" s="343">
        <v>1514113.4792744999</v>
      </c>
    </row>
    <row r="560" spans="1:24">
      <c r="A560" s="43">
        <f t="shared" si="6"/>
        <v>543</v>
      </c>
      <c r="B560" s="94" t="s">
        <v>145</v>
      </c>
      <c r="C560" s="93">
        <v>60502.686947916671</v>
      </c>
      <c r="D560" s="57">
        <v>186860.68105175</v>
      </c>
      <c r="E560" s="57">
        <v>130763.52499999998</v>
      </c>
      <c r="F560" s="57">
        <v>5093.1883333333326</v>
      </c>
      <c r="G560" s="57">
        <v>0.125</v>
      </c>
      <c r="H560" s="57">
        <v>234.6191650833334</v>
      </c>
      <c r="I560" s="57">
        <v>2036.9290666666668</v>
      </c>
      <c r="J560" s="57">
        <v>0</v>
      </c>
      <c r="K560" s="342">
        <v>-111348.02499999998</v>
      </c>
      <c r="L560" s="342">
        <v>62608.096666666657</v>
      </c>
      <c r="M560" s="347">
        <v>336751.82623141672</v>
      </c>
      <c r="N560" s="348">
        <v>51085.071981916677</v>
      </c>
      <c r="O560" s="342">
        <v>213595.45391025007</v>
      </c>
      <c r="P560" s="342">
        <v>150984.14999999997</v>
      </c>
      <c r="Q560" s="342">
        <v>5093.1883333333326</v>
      </c>
      <c r="R560" s="342">
        <v>0.125</v>
      </c>
      <c r="S560" s="342">
        <v>301.65321224999997</v>
      </c>
      <c r="T560" s="342">
        <v>2036.9290666666668</v>
      </c>
      <c r="U560" s="342">
        <v>0</v>
      </c>
      <c r="V560" s="342">
        <v>-128562.64999999998</v>
      </c>
      <c r="W560" s="348">
        <v>62608.096666666657</v>
      </c>
      <c r="X560" s="343">
        <v>357142.01817108347</v>
      </c>
    </row>
    <row r="561" spans="1:24">
      <c r="A561" s="43">
        <f t="shared" si="6"/>
        <v>544</v>
      </c>
      <c r="B561" s="94" t="s">
        <v>145</v>
      </c>
      <c r="C561" s="93">
        <v>121237.15579166666</v>
      </c>
      <c r="D561" s="57">
        <v>209640.36626299997</v>
      </c>
      <c r="E561" s="57">
        <v>101563.09413999999</v>
      </c>
      <c r="F561" s="57">
        <v>3046.1808333333338</v>
      </c>
      <c r="G561" s="57">
        <v>0.12666666666666668</v>
      </c>
      <c r="H561" s="57">
        <v>115.04207633333334</v>
      </c>
      <c r="I561" s="57">
        <v>1321.1736666666668</v>
      </c>
      <c r="J561" s="57">
        <v>12359.066666666666</v>
      </c>
      <c r="K561" s="342">
        <v>-96882.599554999979</v>
      </c>
      <c r="L561" s="342">
        <v>46225.992499999993</v>
      </c>
      <c r="M561" s="347">
        <v>398625.59904933331</v>
      </c>
      <c r="N561" s="348">
        <v>102613.44901566667</v>
      </c>
      <c r="O561" s="342">
        <v>240030.99576899994</v>
      </c>
      <c r="P561" s="342">
        <v>117218.40446999996</v>
      </c>
      <c r="Q561" s="342">
        <v>3046.1808333333338</v>
      </c>
      <c r="R561" s="342">
        <v>0.12666666666666668</v>
      </c>
      <c r="S561" s="342">
        <v>147.91124099999999</v>
      </c>
      <c r="T561" s="342">
        <v>1321.1736666666668</v>
      </c>
      <c r="U561" s="342">
        <v>37077.199999999997</v>
      </c>
      <c r="V561" s="342">
        <v>-111813.253465</v>
      </c>
      <c r="W561" s="348">
        <v>46225.992499999993</v>
      </c>
      <c r="X561" s="343">
        <v>435868.18069733324</v>
      </c>
    </row>
    <row r="562" spans="1:24">
      <c r="A562" s="43">
        <f t="shared" si="6"/>
        <v>545</v>
      </c>
      <c r="B562" s="94" t="s">
        <v>145</v>
      </c>
      <c r="C562" s="93">
        <v>199668.57638628129</v>
      </c>
      <c r="D562" s="57">
        <v>225850.61830938506</v>
      </c>
      <c r="E562" s="57">
        <v>120953.90509756671</v>
      </c>
      <c r="F562" s="57">
        <v>8438.3458333333328</v>
      </c>
      <c r="G562" s="57">
        <v>0.6133333333333334</v>
      </c>
      <c r="H562" s="57">
        <v>450.87237829841678</v>
      </c>
      <c r="I562" s="57">
        <v>3019.9923572666667</v>
      </c>
      <c r="J562" s="57">
        <v>0</v>
      </c>
      <c r="K562" s="342">
        <v>-110968.70760256665</v>
      </c>
      <c r="L562" s="342">
        <v>127124.12833333334</v>
      </c>
      <c r="M562" s="347">
        <v>574538.34442623146</v>
      </c>
      <c r="N562" s="348">
        <v>168814.44263211524</v>
      </c>
      <c r="O562" s="342">
        <v>257715.9334223436</v>
      </c>
      <c r="P562" s="342">
        <v>139619.35447273336</v>
      </c>
      <c r="Q562" s="342">
        <v>8438.3458333333328</v>
      </c>
      <c r="R562" s="342">
        <v>0.6133333333333334</v>
      </c>
      <c r="S562" s="342">
        <v>579.69305781225</v>
      </c>
      <c r="T562" s="342">
        <v>3019.9923572666667</v>
      </c>
      <c r="U562" s="342">
        <v>0</v>
      </c>
      <c r="V562" s="342">
        <v>-128088.20123773334</v>
      </c>
      <c r="W562" s="348">
        <v>127124.12833333334</v>
      </c>
      <c r="X562" s="343">
        <v>577224.30220453779</v>
      </c>
    </row>
    <row r="563" spans="1:24">
      <c r="A563" s="43">
        <f t="shared" si="6"/>
        <v>546</v>
      </c>
      <c r="B563" s="94" t="s">
        <v>145</v>
      </c>
      <c r="C563" s="93">
        <v>257635.83929166663</v>
      </c>
      <c r="D563" s="57">
        <v>232599.61809099998</v>
      </c>
      <c r="E563" s="57">
        <v>102486.61278999998</v>
      </c>
      <c r="F563" s="57">
        <v>10604.339166666667</v>
      </c>
      <c r="G563" s="57">
        <v>0.16416666666666666</v>
      </c>
      <c r="H563" s="57">
        <v>491.56837100000007</v>
      </c>
      <c r="I563" s="57">
        <v>2598.5906</v>
      </c>
      <c r="J563" s="57">
        <v>0</v>
      </c>
      <c r="K563" s="342">
        <v>-100371.48821999998</v>
      </c>
      <c r="L563" s="342">
        <v>153066.17000000001</v>
      </c>
      <c r="M563" s="347">
        <v>659111.41425699985</v>
      </c>
      <c r="N563" s="348">
        <v>217887.10841966665</v>
      </c>
      <c r="O563" s="342">
        <v>265344.27262299997</v>
      </c>
      <c r="P563" s="342">
        <v>118271.76279999995</v>
      </c>
      <c r="Q563" s="342">
        <v>10604.339166666667</v>
      </c>
      <c r="R563" s="342">
        <v>0.16416666666666666</v>
      </c>
      <c r="S563" s="342">
        <v>632.01647700000001</v>
      </c>
      <c r="T563" s="342">
        <v>2598.5906</v>
      </c>
      <c r="U563" s="342">
        <v>0</v>
      </c>
      <c r="V563" s="342">
        <v>-115829.16458999999</v>
      </c>
      <c r="W563" s="348">
        <v>153066.17000000001</v>
      </c>
      <c r="X563" s="343">
        <v>652575.25966299977</v>
      </c>
    </row>
    <row r="564" spans="1:24">
      <c r="A564" s="43">
        <f t="shared" si="6"/>
        <v>547</v>
      </c>
      <c r="B564" s="94" t="s">
        <v>145</v>
      </c>
      <c r="C564" s="93">
        <v>174.47230479166669</v>
      </c>
      <c r="D564" s="57">
        <v>287152.91272413498</v>
      </c>
      <c r="E564" s="57">
        <v>133770.28487999999</v>
      </c>
      <c r="F564" s="57">
        <v>234.00249999999997</v>
      </c>
      <c r="G564" s="57">
        <v>0</v>
      </c>
      <c r="H564" s="57">
        <v>9.7704490683333347</v>
      </c>
      <c r="I564" s="57">
        <v>343.27720799999997</v>
      </c>
      <c r="J564" s="57">
        <v>0</v>
      </c>
      <c r="K564" s="342">
        <v>-129641.77296000002</v>
      </c>
      <c r="L564" s="342">
        <v>2164.3208333333332</v>
      </c>
      <c r="M564" s="347">
        <v>294207.26793932833</v>
      </c>
      <c r="N564" s="348">
        <v>140.97362227166667</v>
      </c>
      <c r="O564" s="342">
        <v>329175.88805350504</v>
      </c>
      <c r="P564" s="342">
        <v>154380.35903999998</v>
      </c>
      <c r="Q564" s="342">
        <v>234.00249999999997</v>
      </c>
      <c r="R564" s="342">
        <v>0</v>
      </c>
      <c r="S564" s="342">
        <v>12.562005945000001</v>
      </c>
      <c r="T564" s="342">
        <v>343.27720799999997</v>
      </c>
      <c r="U564" s="342">
        <v>0</v>
      </c>
      <c r="V564" s="342">
        <v>-149612.65128000005</v>
      </c>
      <c r="W564" s="348">
        <v>2164.3208333333332</v>
      </c>
      <c r="X564" s="343">
        <v>336838.73198305501</v>
      </c>
    </row>
    <row r="565" spans="1:24">
      <c r="A565" s="43">
        <f t="shared" si="6"/>
        <v>548</v>
      </c>
      <c r="B565" s="94" t="s">
        <v>145</v>
      </c>
      <c r="C565" s="93">
        <v>11972.298645833334</v>
      </c>
      <c r="D565" s="57">
        <v>294690.44369750004</v>
      </c>
      <c r="E565" s="57">
        <v>144661.10168000002</v>
      </c>
      <c r="F565" s="57">
        <v>1217.0641666666666</v>
      </c>
      <c r="G565" s="57">
        <v>0</v>
      </c>
      <c r="H565" s="57">
        <v>48.231230833333335</v>
      </c>
      <c r="I565" s="57">
        <v>808.12800000000004</v>
      </c>
      <c r="J565" s="57">
        <v>1.2733333333333332</v>
      </c>
      <c r="K565" s="342">
        <v>0</v>
      </c>
      <c r="L565" s="342">
        <v>11615.1625</v>
      </c>
      <c r="M565" s="347">
        <v>465013.7032541667</v>
      </c>
      <c r="N565" s="348">
        <v>10107.478425833333</v>
      </c>
      <c r="O565" s="342">
        <v>337714.21064250002</v>
      </c>
      <c r="P565" s="342">
        <v>166961.58684</v>
      </c>
      <c r="Q565" s="342">
        <v>1217.0641666666666</v>
      </c>
      <c r="R565" s="342">
        <v>0</v>
      </c>
      <c r="S565" s="342">
        <v>62.011582500000003</v>
      </c>
      <c r="T565" s="342">
        <v>808.12800000000004</v>
      </c>
      <c r="U565" s="342">
        <v>3.82</v>
      </c>
      <c r="V565" s="342">
        <v>0</v>
      </c>
      <c r="W565" s="348">
        <v>11615.1625</v>
      </c>
      <c r="X565" s="343">
        <v>528489.46215750009</v>
      </c>
    </row>
    <row r="566" spans="1:24">
      <c r="A566" s="43">
        <f t="shared" si="6"/>
        <v>549</v>
      </c>
      <c r="B566" s="94" t="s">
        <v>145</v>
      </c>
      <c r="C566" s="93">
        <v>75.052697916666673</v>
      </c>
      <c r="D566" s="57">
        <v>318112.23667775001</v>
      </c>
      <c r="E566" s="57">
        <v>148980.5</v>
      </c>
      <c r="F566" s="57">
        <v>318.82</v>
      </c>
      <c r="G566" s="57">
        <v>0</v>
      </c>
      <c r="H566" s="57">
        <v>4.2029510833333337</v>
      </c>
      <c r="I566" s="57">
        <v>244.54520000000002</v>
      </c>
      <c r="J566" s="57">
        <v>0</v>
      </c>
      <c r="K566" s="342">
        <v>-144126.625</v>
      </c>
      <c r="L566" s="342">
        <v>2461.0308333333332</v>
      </c>
      <c r="M566" s="347">
        <v>326069.76336008334</v>
      </c>
      <c r="N566" s="348">
        <v>60.642579916666669</v>
      </c>
      <c r="O566" s="342">
        <v>364683.63414825004</v>
      </c>
      <c r="P566" s="342">
        <v>171935.25</v>
      </c>
      <c r="Q566" s="342">
        <v>318.82</v>
      </c>
      <c r="R566" s="342">
        <v>0</v>
      </c>
      <c r="S566" s="342">
        <v>5.4037942499999998</v>
      </c>
      <c r="T566" s="342">
        <v>244.54520000000002</v>
      </c>
      <c r="U566" s="342">
        <v>0</v>
      </c>
      <c r="V566" s="342">
        <v>-166329.875</v>
      </c>
      <c r="W566" s="348">
        <v>2461.0308333333332</v>
      </c>
      <c r="X566" s="343">
        <v>373379.45155575004</v>
      </c>
    </row>
    <row r="567" spans="1:24">
      <c r="A567" s="43">
        <f t="shared" si="6"/>
        <v>550</v>
      </c>
      <c r="B567" s="94" t="s">
        <v>145</v>
      </c>
      <c r="C567" s="93">
        <v>1145764.2144270835</v>
      </c>
      <c r="D567" s="57">
        <v>433305.44060124998</v>
      </c>
      <c r="E567" s="57">
        <v>211761.97279999996</v>
      </c>
      <c r="F567" s="57">
        <v>93915.116666666683</v>
      </c>
      <c r="G567" s="57">
        <v>8.4016666666666673</v>
      </c>
      <c r="H567" s="57">
        <v>4815.9145679166677</v>
      </c>
      <c r="I567" s="57">
        <v>6699.808</v>
      </c>
      <c r="J567" s="57">
        <v>0</v>
      </c>
      <c r="K567" s="342">
        <v>-192346.47280000002</v>
      </c>
      <c r="L567" s="342">
        <v>1288374.0058333334</v>
      </c>
      <c r="M567" s="347">
        <v>2992298.4017629167</v>
      </c>
      <c r="N567" s="348">
        <v>967159.00333708304</v>
      </c>
      <c r="O567" s="342">
        <v>483863.60182875005</v>
      </c>
      <c r="P567" s="342">
        <v>244450.08479999998</v>
      </c>
      <c r="Q567" s="342">
        <v>93915.116666666683</v>
      </c>
      <c r="R567" s="342">
        <v>8.4016666666666673</v>
      </c>
      <c r="S567" s="342">
        <v>6191.8901587500004</v>
      </c>
      <c r="T567" s="342">
        <v>6699.808</v>
      </c>
      <c r="U567" s="342">
        <v>0</v>
      </c>
      <c r="V567" s="342">
        <v>-222028.58480000004</v>
      </c>
      <c r="W567" s="348">
        <v>1288374.0058333334</v>
      </c>
      <c r="X567" s="343">
        <v>2868633.3274912499</v>
      </c>
    </row>
    <row r="568" spans="1:24">
      <c r="A568" s="43">
        <f t="shared" si="6"/>
        <v>551</v>
      </c>
      <c r="B568" s="94" t="s">
        <v>145</v>
      </c>
      <c r="C568" s="93">
        <v>758480.06589583342</v>
      </c>
      <c r="D568" s="57">
        <v>410636.52362616669</v>
      </c>
      <c r="E568" s="57">
        <v>212518.69973333334</v>
      </c>
      <c r="F568" s="57">
        <v>59272.188333333332</v>
      </c>
      <c r="G568" s="57">
        <v>4.3266666666666671</v>
      </c>
      <c r="H568" s="57">
        <v>2849.5282795000003</v>
      </c>
      <c r="I568" s="57">
        <v>4368.4942666666666</v>
      </c>
      <c r="J568" s="57">
        <v>0</v>
      </c>
      <c r="K568" s="342">
        <v>-193103.19973333334</v>
      </c>
      <c r="L568" s="342">
        <v>775993.16666666663</v>
      </c>
      <c r="M568" s="347">
        <v>2031019.7937348336</v>
      </c>
      <c r="N568" s="348">
        <v>640481.94425183337</v>
      </c>
      <c r="O568" s="342">
        <v>463139.41481516667</v>
      </c>
      <c r="P568" s="342">
        <v>245323.28906666674</v>
      </c>
      <c r="Q568" s="342">
        <v>59272.188333333332</v>
      </c>
      <c r="R568" s="342">
        <v>4.3266666666666671</v>
      </c>
      <c r="S568" s="342">
        <v>3663.6792165000006</v>
      </c>
      <c r="T568" s="342">
        <v>4368.4942666666666</v>
      </c>
      <c r="U568" s="342">
        <v>0</v>
      </c>
      <c r="V568" s="342">
        <v>-222901.78906666671</v>
      </c>
      <c r="W568" s="348">
        <v>775993.16666666663</v>
      </c>
      <c r="X568" s="343">
        <v>1969344.714216833</v>
      </c>
    </row>
    <row r="569" spans="1:24">
      <c r="A569" s="43">
        <f t="shared" si="6"/>
        <v>552</v>
      </c>
      <c r="B569" s="94" t="s">
        <v>145</v>
      </c>
      <c r="C569" s="93">
        <v>501789.88764583337</v>
      </c>
      <c r="D569" s="57">
        <v>449934.52774550003</v>
      </c>
      <c r="E569" s="57">
        <v>218240.14924000003</v>
      </c>
      <c r="F569" s="57">
        <v>43190.640833333331</v>
      </c>
      <c r="G569" s="57">
        <v>3.4800000000000004</v>
      </c>
      <c r="H569" s="57">
        <v>2080.2493588333336</v>
      </c>
      <c r="I569" s="57">
        <v>4089.574799999999</v>
      </c>
      <c r="J569" s="57">
        <v>0</v>
      </c>
      <c r="K569" s="342">
        <v>-204470.28832999998</v>
      </c>
      <c r="L569" s="342">
        <v>505563.66416666657</v>
      </c>
      <c r="M569" s="347">
        <v>1520421.8854601667</v>
      </c>
      <c r="N569" s="348">
        <v>423589.49852983333</v>
      </c>
      <c r="O569" s="342">
        <v>510251.45686649997</v>
      </c>
      <c r="P569" s="342">
        <v>251898.30642000012</v>
      </c>
      <c r="Q569" s="342">
        <v>43190.640833333331</v>
      </c>
      <c r="R569" s="344">
        <v>3.4800000000000004</v>
      </c>
      <c r="S569" s="342">
        <v>2674.6063184999998</v>
      </c>
      <c r="T569" s="342">
        <v>4089.574799999999</v>
      </c>
      <c r="U569" s="342">
        <v>0</v>
      </c>
      <c r="V569" s="342">
        <v>-235996.53018999999</v>
      </c>
      <c r="W569" s="348">
        <v>505563.66416666657</v>
      </c>
      <c r="X569" s="343">
        <v>1505264.6977448333</v>
      </c>
    </row>
    <row r="570" spans="1:24" s="143" customFormat="1">
      <c r="A570" s="181" t="s">
        <v>128</v>
      </c>
      <c r="B570" s="141"/>
      <c r="C570" s="337">
        <f t="shared" ref="C570:X570" si="7">AVERAGE(C491:C569)</f>
        <v>91787.516311643194</v>
      </c>
      <c r="D570" s="338">
        <f t="shared" si="7"/>
        <v>68751.025276744505</v>
      </c>
      <c r="E570" s="338">
        <f t="shared" si="7"/>
        <v>44116.196198169404</v>
      </c>
      <c r="F570" s="338">
        <f t="shared" si="7"/>
        <v>7382.6356540084407</v>
      </c>
      <c r="G570" s="338">
        <f t="shared" si="7"/>
        <v>0.65861814345991576</v>
      </c>
      <c r="H570" s="338">
        <f t="shared" si="7"/>
        <v>358.36920894568988</v>
      </c>
      <c r="I570" s="338">
        <f t="shared" si="7"/>
        <v>657.97774679493671</v>
      </c>
      <c r="J570" s="338">
        <f t="shared" si="7"/>
        <v>380.45341772151897</v>
      </c>
      <c r="K570" s="378">
        <f t="shared" si="7"/>
        <v>-23959.648018641226</v>
      </c>
      <c r="L570" s="378">
        <f t="shared" si="7"/>
        <v>95150.908069620258</v>
      </c>
      <c r="M570" s="379">
        <f t="shared" si="7"/>
        <v>284626.09248315025</v>
      </c>
      <c r="N570" s="380">
        <f t="shared" si="7"/>
        <v>77498.529101225431</v>
      </c>
      <c r="O570" s="378">
        <f t="shared" si="7"/>
        <v>77859.160560468561</v>
      </c>
      <c r="P570" s="378">
        <f t="shared" si="7"/>
        <v>50922.597166672917</v>
      </c>
      <c r="Q570" s="378">
        <f t="shared" si="7"/>
        <v>7382.6356540084407</v>
      </c>
      <c r="R570" s="377">
        <f t="shared" si="7"/>
        <v>0.65861814345991576</v>
      </c>
      <c r="S570" s="378">
        <f t="shared" si="7"/>
        <v>460.76041150160137</v>
      </c>
      <c r="T570" s="378">
        <f t="shared" si="7"/>
        <v>657.97774679493671</v>
      </c>
      <c r="U570" s="378">
        <f t="shared" si="7"/>
        <v>1141.360253164557</v>
      </c>
      <c r="V570" s="378">
        <f t="shared" si="7"/>
        <v>-27655.917542138272</v>
      </c>
      <c r="W570" s="380">
        <f t="shared" si="7"/>
        <v>95150.908069620258</v>
      </c>
      <c r="X570" s="379">
        <f t="shared" si="7"/>
        <v>283418.67003946187</v>
      </c>
    </row>
    <row r="571" spans="1:24">
      <c r="T571" s="73"/>
      <c r="U571" s="73"/>
      <c r="V571" s="73"/>
      <c r="W571" s="73"/>
      <c r="X571" s="73"/>
    </row>
    <row r="572" spans="1:24">
      <c r="T572" s="73"/>
      <c r="U572" s="73"/>
      <c r="V572" s="73"/>
      <c r="W572" s="73"/>
      <c r="X572" s="73"/>
    </row>
    <row r="573" spans="1:24">
      <c r="T573" s="73"/>
      <c r="U573" s="73"/>
      <c r="V573" s="73"/>
      <c r="W573" s="73"/>
      <c r="X573" s="73"/>
    </row>
    <row r="574" spans="1:24">
      <c r="T574" s="73"/>
      <c r="U574" s="73"/>
      <c r="V574" s="73"/>
      <c r="W574" s="73"/>
      <c r="X574" s="73"/>
    </row>
    <row r="575" spans="1:24">
      <c r="T575" s="73"/>
      <c r="U575" s="73"/>
      <c r="V575" s="73"/>
      <c r="W575" s="73"/>
      <c r="X575" s="73"/>
    </row>
    <row r="576" spans="1:24">
      <c r="T576" s="73"/>
      <c r="U576" s="73"/>
      <c r="V576" s="73"/>
      <c r="W576" s="73"/>
      <c r="X576" s="73"/>
    </row>
    <row r="577" spans="20:24">
      <c r="T577" s="73"/>
      <c r="U577" s="73"/>
      <c r="V577" s="73"/>
      <c r="W577" s="73"/>
      <c r="X577" s="73"/>
    </row>
    <row r="578" spans="20:24">
      <c r="T578" s="73"/>
      <c r="U578" s="73"/>
      <c r="V578" s="73"/>
      <c r="W578" s="73"/>
      <c r="X578" s="73"/>
    </row>
    <row r="579" spans="20:24">
      <c r="T579" s="73"/>
      <c r="U579" s="73"/>
      <c r="V579" s="73"/>
      <c r="W579" s="73"/>
      <c r="X579" s="73"/>
    </row>
    <row r="580" spans="20:24">
      <c r="T580" s="73"/>
      <c r="U580" s="73"/>
      <c r="V580" s="73"/>
      <c r="W580" s="73"/>
      <c r="X580" s="73"/>
    </row>
    <row r="581" spans="20:24">
      <c r="T581" s="73"/>
      <c r="U581" s="73"/>
      <c r="V581" s="73"/>
      <c r="W581" s="73"/>
      <c r="X581" s="73"/>
    </row>
    <row r="582" spans="20:24">
      <c r="T582" s="73"/>
      <c r="U582" s="73"/>
      <c r="V582" s="73"/>
      <c r="W582" s="73"/>
      <c r="X582" s="73"/>
    </row>
    <row r="583" spans="20:24">
      <c r="T583" s="73"/>
      <c r="U583" s="73"/>
      <c r="V583" s="73"/>
      <c r="W583" s="73"/>
      <c r="X583" s="73"/>
    </row>
    <row r="584" spans="20:24">
      <c r="T584" s="73"/>
      <c r="U584" s="73"/>
      <c r="V584" s="73"/>
      <c r="W584" s="73"/>
      <c r="X584" s="73"/>
    </row>
    <row r="585" spans="20:24">
      <c r="T585" s="73"/>
      <c r="U585" s="73"/>
      <c r="V585" s="73"/>
      <c r="W585" s="73"/>
      <c r="X585" s="73"/>
    </row>
    <row r="586" spans="20:24">
      <c r="T586" s="73"/>
      <c r="U586" s="73"/>
      <c r="V586" s="73"/>
      <c r="W586" s="73"/>
      <c r="X586" s="73"/>
    </row>
    <row r="587" spans="20:24">
      <c r="T587" s="73"/>
      <c r="U587" s="73"/>
      <c r="V587" s="73"/>
      <c r="W587" s="73"/>
      <c r="X587" s="73"/>
    </row>
    <row r="588" spans="20:24">
      <c r="T588" s="73"/>
      <c r="U588" s="73"/>
      <c r="V588" s="73"/>
      <c r="W588" s="73"/>
      <c r="X588" s="73"/>
    </row>
    <row r="589" spans="20:24">
      <c r="T589" s="73"/>
      <c r="U589" s="73"/>
      <c r="V589" s="73"/>
      <c r="W589" s="73"/>
      <c r="X589" s="73"/>
    </row>
    <row r="590" spans="20:24">
      <c r="T590" s="73"/>
      <c r="U590" s="73"/>
      <c r="V590" s="73"/>
      <c r="W590" s="73"/>
      <c r="X590" s="73"/>
    </row>
    <row r="591" spans="20:24">
      <c r="T591" s="73"/>
      <c r="U591" s="73"/>
      <c r="V591" s="73"/>
      <c r="W591" s="73"/>
      <c r="X591" s="73"/>
    </row>
    <row r="592" spans="20:24">
      <c r="T592" s="73"/>
      <c r="U592" s="73"/>
      <c r="V592" s="73"/>
      <c r="W592" s="73"/>
      <c r="X592" s="73"/>
    </row>
    <row r="593" spans="20:24">
      <c r="T593" s="73"/>
      <c r="U593" s="73"/>
      <c r="V593" s="73"/>
      <c r="W593" s="73"/>
      <c r="X593" s="73"/>
    </row>
    <row r="594" spans="20:24">
      <c r="T594" s="73"/>
      <c r="U594" s="73"/>
      <c r="V594" s="73"/>
      <c r="W594" s="73"/>
      <c r="X594" s="73"/>
    </row>
    <row r="595" spans="20:24">
      <c r="T595" s="73"/>
      <c r="U595" s="73"/>
      <c r="V595" s="73"/>
      <c r="W595" s="73"/>
      <c r="X595" s="73"/>
    </row>
    <row r="596" spans="20:24">
      <c r="T596" s="73"/>
      <c r="U596" s="73"/>
      <c r="V596" s="73"/>
      <c r="W596" s="73"/>
      <c r="X596" s="73"/>
    </row>
    <row r="597" spans="20:24">
      <c r="T597" s="73"/>
      <c r="U597" s="73"/>
      <c r="V597" s="73"/>
      <c r="W597" s="73"/>
      <c r="X597" s="73"/>
    </row>
    <row r="598" spans="20:24">
      <c r="T598" s="73"/>
      <c r="U598" s="73"/>
      <c r="V598" s="73"/>
      <c r="W598" s="73"/>
      <c r="X598" s="73"/>
    </row>
    <row r="599" spans="20:24">
      <c r="T599" s="73"/>
      <c r="U599" s="73"/>
      <c r="V599" s="73"/>
      <c r="W599" s="73"/>
      <c r="X599" s="73"/>
    </row>
    <row r="600" spans="20:24">
      <c r="T600" s="73"/>
      <c r="U600" s="73"/>
      <c r="V600" s="73"/>
      <c r="W600" s="73"/>
      <c r="X600" s="73"/>
    </row>
    <row r="601" spans="20:24">
      <c r="T601" s="73"/>
      <c r="U601" s="73"/>
      <c r="V601" s="73"/>
      <c r="W601" s="73"/>
      <c r="X601" s="73"/>
    </row>
    <row r="602" spans="20:24">
      <c r="T602" s="73"/>
      <c r="U602" s="73"/>
      <c r="V602" s="73"/>
      <c r="W602" s="73"/>
      <c r="X602" s="73"/>
    </row>
    <row r="603" spans="20:24">
      <c r="T603" s="73"/>
      <c r="U603" s="73"/>
      <c r="V603" s="73"/>
      <c r="W603" s="73"/>
      <c r="X603" s="73"/>
    </row>
    <row r="604" spans="20:24">
      <c r="T604" s="73"/>
      <c r="U604" s="73"/>
      <c r="V604" s="73"/>
      <c r="W604" s="73"/>
      <c r="X604" s="73"/>
    </row>
    <row r="605" spans="20:24">
      <c r="T605" s="73"/>
      <c r="U605" s="73"/>
      <c r="V605" s="73"/>
      <c r="W605" s="73"/>
      <c r="X605" s="73"/>
    </row>
    <row r="606" spans="20:24">
      <c r="T606" s="73"/>
      <c r="U606" s="73"/>
      <c r="V606" s="73"/>
      <c r="W606" s="73"/>
      <c r="X606" s="73"/>
    </row>
    <row r="607" spans="20:24">
      <c r="T607" s="73"/>
      <c r="U607" s="73"/>
      <c r="V607" s="73"/>
      <c r="W607" s="73"/>
      <c r="X607" s="73"/>
    </row>
    <row r="608" spans="20:24">
      <c r="T608" s="73"/>
      <c r="U608" s="73"/>
      <c r="V608" s="73"/>
      <c r="W608" s="73"/>
      <c r="X608" s="73"/>
    </row>
    <row r="609" spans="20:24">
      <c r="T609" s="73"/>
      <c r="U609" s="73"/>
      <c r="V609" s="73"/>
      <c r="W609" s="73"/>
      <c r="X609" s="73"/>
    </row>
    <row r="610" spans="20:24">
      <c r="T610" s="73"/>
      <c r="U610" s="73"/>
      <c r="V610" s="73"/>
      <c r="W610" s="73"/>
      <c r="X610" s="73"/>
    </row>
    <row r="611" spans="20:24">
      <c r="T611" s="73"/>
      <c r="U611" s="73"/>
      <c r="V611" s="73"/>
      <c r="W611" s="73"/>
      <c r="X611" s="73"/>
    </row>
    <row r="612" spans="20:24">
      <c r="T612" s="73"/>
      <c r="U612" s="73"/>
      <c r="V612" s="73"/>
      <c r="W612" s="73"/>
      <c r="X612" s="73"/>
    </row>
    <row r="613" spans="20:24">
      <c r="T613" s="73"/>
      <c r="U613" s="73"/>
      <c r="V613" s="73"/>
      <c r="W613" s="73"/>
      <c r="X613" s="73"/>
    </row>
    <row r="614" spans="20:24">
      <c r="T614" s="73"/>
      <c r="U614" s="73"/>
      <c r="V614" s="73"/>
      <c r="W614" s="73"/>
      <c r="X614" s="73"/>
    </row>
    <row r="615" spans="20:24">
      <c r="T615" s="73"/>
      <c r="U615" s="73"/>
      <c r="V615" s="73"/>
      <c r="W615" s="73"/>
      <c r="X615" s="73"/>
    </row>
    <row r="616" spans="20:24">
      <c r="T616" s="73"/>
      <c r="U616" s="73"/>
      <c r="V616" s="73"/>
      <c r="W616" s="73"/>
      <c r="X616" s="73"/>
    </row>
    <row r="617" spans="20:24">
      <c r="T617" s="73"/>
      <c r="U617" s="73"/>
      <c r="V617" s="73"/>
      <c r="W617" s="73"/>
      <c r="X617" s="73"/>
    </row>
    <row r="618" spans="20:24">
      <c r="T618" s="73"/>
      <c r="U618" s="73"/>
      <c r="V618" s="73"/>
      <c r="W618" s="73"/>
      <c r="X618" s="73"/>
    </row>
    <row r="619" spans="20:24">
      <c r="T619" s="73"/>
      <c r="U619" s="73"/>
      <c r="V619" s="73"/>
      <c r="W619" s="73"/>
      <c r="X619" s="73"/>
    </row>
    <row r="620" spans="20:24">
      <c r="T620" s="73"/>
      <c r="U620" s="73"/>
      <c r="V620" s="73"/>
      <c r="W620" s="73"/>
      <c r="X620" s="73"/>
    </row>
    <row r="621" spans="20:24">
      <c r="T621" s="73"/>
      <c r="U621" s="73"/>
      <c r="V621" s="73"/>
      <c r="W621" s="73"/>
      <c r="X621" s="73"/>
    </row>
    <row r="622" spans="20:24">
      <c r="T622" s="73"/>
      <c r="U622" s="73"/>
      <c r="V622" s="73"/>
      <c r="W622" s="73"/>
      <c r="X622" s="73"/>
    </row>
    <row r="623" spans="20:24">
      <c r="T623" s="73"/>
      <c r="U623" s="73"/>
      <c r="V623" s="73"/>
      <c r="W623" s="73"/>
      <c r="X623" s="73"/>
    </row>
    <row r="624" spans="20:24">
      <c r="T624" s="73"/>
      <c r="U624" s="73"/>
      <c r="V624" s="73"/>
      <c r="W624" s="73"/>
      <c r="X624" s="73"/>
    </row>
    <row r="625" spans="20:24">
      <c r="T625" s="73"/>
      <c r="U625" s="73"/>
      <c r="V625" s="73"/>
      <c r="W625" s="73"/>
      <c r="X625" s="73"/>
    </row>
    <row r="626" spans="20:24">
      <c r="T626" s="73"/>
      <c r="U626" s="73"/>
      <c r="V626" s="73"/>
      <c r="W626" s="73"/>
      <c r="X626" s="73"/>
    </row>
    <row r="627" spans="20:24">
      <c r="T627" s="73"/>
      <c r="U627" s="73"/>
      <c r="V627" s="73"/>
      <c r="W627" s="73"/>
      <c r="X627" s="73"/>
    </row>
    <row r="628" spans="20:24">
      <c r="T628" s="73"/>
      <c r="U628" s="73"/>
      <c r="V628" s="73"/>
      <c r="W628" s="73"/>
      <c r="X628" s="73"/>
    </row>
    <row r="629" spans="20:24">
      <c r="T629" s="73"/>
      <c r="U629" s="73"/>
      <c r="V629" s="73"/>
      <c r="W629" s="73"/>
      <c r="X629" s="73"/>
    </row>
    <row r="630" spans="20:24">
      <c r="T630" s="73"/>
      <c r="U630" s="73"/>
      <c r="V630" s="73"/>
      <c r="W630" s="73"/>
      <c r="X630" s="73"/>
    </row>
    <row r="631" spans="20:24">
      <c r="T631" s="73"/>
      <c r="U631" s="73"/>
      <c r="V631" s="73"/>
      <c r="W631" s="73"/>
      <c r="X631" s="73"/>
    </row>
    <row r="632" spans="20:24">
      <c r="T632" s="73"/>
      <c r="U632" s="73"/>
      <c r="V632" s="73"/>
      <c r="W632" s="73"/>
      <c r="X632" s="73"/>
    </row>
    <row r="633" spans="20:24">
      <c r="T633" s="73"/>
      <c r="U633" s="73"/>
      <c r="V633" s="73"/>
      <c r="W633" s="73"/>
      <c r="X633" s="73"/>
    </row>
    <row r="634" spans="20:24">
      <c r="T634" s="73"/>
      <c r="U634" s="73"/>
      <c r="V634" s="73"/>
      <c r="W634" s="73"/>
      <c r="X634" s="73"/>
    </row>
    <row r="635" spans="20:24">
      <c r="T635" s="73"/>
      <c r="U635" s="73"/>
      <c r="V635" s="73"/>
      <c r="W635" s="73"/>
      <c r="X635" s="73"/>
    </row>
    <row r="636" spans="20:24">
      <c r="T636" s="73"/>
      <c r="U636" s="73"/>
      <c r="V636" s="73"/>
      <c r="W636" s="73"/>
      <c r="X636" s="73"/>
    </row>
    <row r="637" spans="20:24">
      <c r="T637" s="73"/>
      <c r="U637" s="73"/>
      <c r="V637" s="73"/>
      <c r="W637" s="73"/>
      <c r="X637" s="73"/>
    </row>
    <row r="638" spans="20:24">
      <c r="T638" s="73"/>
      <c r="U638" s="73"/>
      <c r="V638" s="73"/>
      <c r="W638" s="73"/>
      <c r="X638" s="73"/>
    </row>
    <row r="639" spans="20:24">
      <c r="T639" s="73"/>
      <c r="U639" s="73"/>
      <c r="V639" s="73"/>
      <c r="W639" s="73"/>
      <c r="X639" s="73"/>
    </row>
    <row r="640" spans="20:24">
      <c r="T640" s="73"/>
      <c r="U640" s="73"/>
      <c r="V640" s="73"/>
      <c r="W640" s="73"/>
      <c r="X640" s="73"/>
    </row>
    <row r="641" spans="20:24">
      <c r="T641" s="73"/>
      <c r="U641" s="73"/>
      <c r="V641" s="73"/>
      <c r="W641" s="73"/>
      <c r="X641" s="73"/>
    </row>
    <row r="642" spans="20:24">
      <c r="T642" s="73"/>
      <c r="U642" s="73"/>
      <c r="V642" s="73"/>
      <c r="W642" s="73"/>
      <c r="X642" s="73"/>
    </row>
    <row r="643" spans="20:24">
      <c r="T643" s="73"/>
      <c r="U643" s="73"/>
      <c r="V643" s="73"/>
      <c r="W643" s="73"/>
      <c r="X643" s="73"/>
    </row>
    <row r="644" spans="20:24">
      <c r="T644" s="73"/>
      <c r="U644" s="73"/>
      <c r="V644" s="73"/>
      <c r="W644" s="73"/>
      <c r="X644" s="73"/>
    </row>
    <row r="645" spans="20:24">
      <c r="T645" s="73"/>
      <c r="U645" s="73"/>
      <c r="V645" s="73"/>
      <c r="W645" s="73"/>
      <c r="X645" s="73"/>
    </row>
    <row r="646" spans="20:24">
      <c r="T646" s="73"/>
      <c r="U646" s="73"/>
      <c r="V646" s="73"/>
      <c r="W646" s="73"/>
      <c r="X646" s="73"/>
    </row>
    <row r="647" spans="20:24">
      <c r="T647" s="73"/>
      <c r="U647" s="73"/>
      <c r="V647" s="73"/>
      <c r="W647" s="73"/>
      <c r="X647" s="73"/>
    </row>
    <row r="648" spans="20:24">
      <c r="T648" s="73"/>
      <c r="U648" s="73"/>
      <c r="V648" s="73"/>
      <c r="W648" s="73"/>
      <c r="X648" s="73"/>
    </row>
    <row r="649" spans="20:24">
      <c r="T649" s="73"/>
      <c r="U649" s="73"/>
      <c r="V649" s="73"/>
      <c r="W649" s="73"/>
      <c r="X649" s="73"/>
    </row>
    <row r="650" spans="20:24">
      <c r="T650" s="73"/>
      <c r="U650" s="73"/>
      <c r="V650" s="73"/>
      <c r="W650" s="73"/>
      <c r="X650" s="73"/>
    </row>
    <row r="651" spans="20:24">
      <c r="T651" s="73"/>
      <c r="U651" s="73"/>
      <c r="V651" s="73"/>
      <c r="W651" s="73"/>
      <c r="X651" s="73"/>
    </row>
    <row r="652" spans="20:24">
      <c r="T652" s="73"/>
      <c r="U652" s="73"/>
      <c r="V652" s="73"/>
      <c r="W652" s="73"/>
      <c r="X652" s="73"/>
    </row>
    <row r="653" spans="20:24">
      <c r="T653" s="73"/>
      <c r="U653" s="73"/>
      <c r="V653" s="73"/>
      <c r="W653" s="73"/>
      <c r="X653" s="73"/>
    </row>
    <row r="654" spans="20:24">
      <c r="T654" s="73"/>
      <c r="U654" s="73"/>
      <c r="V654" s="73"/>
      <c r="W654" s="73"/>
      <c r="X654" s="73"/>
    </row>
    <row r="655" spans="20:24">
      <c r="T655" s="73"/>
      <c r="U655" s="73"/>
      <c r="V655" s="73"/>
      <c r="W655" s="73"/>
      <c r="X655" s="73"/>
    </row>
    <row r="656" spans="20:24">
      <c r="T656" s="73"/>
      <c r="U656" s="73"/>
      <c r="V656" s="73"/>
      <c r="W656" s="73"/>
      <c r="X656" s="73"/>
    </row>
    <row r="657" spans="20:24">
      <c r="T657" s="73"/>
      <c r="U657" s="73"/>
      <c r="V657" s="73"/>
      <c r="W657" s="73"/>
      <c r="X657" s="73"/>
    </row>
    <row r="658" spans="20:24">
      <c r="T658" s="73"/>
      <c r="U658" s="73"/>
      <c r="V658" s="73"/>
      <c r="W658" s="73"/>
      <c r="X658" s="73"/>
    </row>
    <row r="659" spans="20:24">
      <c r="T659" s="73"/>
      <c r="U659" s="73"/>
      <c r="V659" s="73"/>
      <c r="W659" s="73"/>
      <c r="X659" s="73"/>
    </row>
    <row r="660" spans="20:24">
      <c r="T660" s="73"/>
      <c r="U660" s="73"/>
      <c r="V660" s="73"/>
      <c r="W660" s="73"/>
      <c r="X660" s="73"/>
    </row>
    <row r="661" spans="20:24">
      <c r="T661" s="73"/>
      <c r="U661" s="73"/>
      <c r="V661" s="73"/>
      <c r="W661" s="73"/>
      <c r="X661" s="73"/>
    </row>
    <row r="662" spans="20:24">
      <c r="T662" s="73"/>
      <c r="U662" s="73"/>
      <c r="V662" s="73"/>
      <c r="W662" s="73"/>
      <c r="X662" s="73"/>
    </row>
    <row r="663" spans="20:24">
      <c r="T663" s="73"/>
      <c r="U663" s="73"/>
      <c r="V663" s="73"/>
      <c r="W663" s="73"/>
      <c r="X663" s="73"/>
    </row>
    <row r="664" spans="20:24">
      <c r="T664" s="73"/>
      <c r="U664" s="73"/>
      <c r="V664" s="73"/>
      <c r="W664" s="73"/>
      <c r="X664" s="73"/>
    </row>
    <row r="665" spans="20:24">
      <c r="T665" s="73"/>
      <c r="U665" s="73"/>
      <c r="V665" s="73"/>
      <c r="W665" s="73"/>
      <c r="X665" s="73"/>
    </row>
    <row r="666" spans="20:24">
      <c r="T666" s="73"/>
      <c r="U666" s="73"/>
      <c r="V666" s="73"/>
      <c r="W666" s="73"/>
      <c r="X666" s="73"/>
    </row>
    <row r="667" spans="20:24">
      <c r="T667" s="73"/>
      <c r="U667" s="73"/>
      <c r="V667" s="73"/>
      <c r="W667" s="73"/>
      <c r="X667" s="73"/>
    </row>
    <row r="668" spans="20:24">
      <c r="T668" s="73"/>
      <c r="U668" s="73"/>
      <c r="V668" s="73"/>
      <c r="W668" s="73"/>
      <c r="X668" s="73"/>
    </row>
    <row r="669" spans="20:24">
      <c r="T669" s="73"/>
      <c r="U669" s="73"/>
      <c r="V669" s="73"/>
      <c r="W669" s="73"/>
      <c r="X669" s="73"/>
    </row>
    <row r="670" spans="20:24">
      <c r="T670" s="73"/>
      <c r="U670" s="73"/>
      <c r="V670" s="73"/>
      <c r="W670" s="73"/>
      <c r="X670" s="73"/>
    </row>
    <row r="671" spans="20:24">
      <c r="T671" s="73"/>
      <c r="U671" s="73"/>
      <c r="V671" s="73"/>
      <c r="W671" s="73"/>
      <c r="X671" s="73"/>
    </row>
    <row r="672" spans="20:24">
      <c r="T672" s="73"/>
      <c r="U672" s="73"/>
      <c r="V672" s="73"/>
      <c r="W672" s="73"/>
      <c r="X672" s="73"/>
    </row>
    <row r="673" spans="20:24">
      <c r="T673" s="73"/>
      <c r="U673" s="73"/>
      <c r="V673" s="73"/>
      <c r="W673" s="73"/>
      <c r="X673" s="73"/>
    </row>
    <row r="674" spans="20:24">
      <c r="T674" s="73"/>
      <c r="U674" s="73"/>
      <c r="V674" s="73"/>
      <c r="W674" s="73"/>
      <c r="X674" s="73"/>
    </row>
    <row r="675" spans="20:24">
      <c r="T675" s="73"/>
      <c r="U675" s="73"/>
      <c r="V675" s="73"/>
      <c r="W675" s="73"/>
      <c r="X675" s="73"/>
    </row>
    <row r="676" spans="20:24">
      <c r="T676" s="73"/>
      <c r="U676" s="73"/>
      <c r="V676" s="73"/>
      <c r="W676" s="73"/>
      <c r="X676" s="73"/>
    </row>
    <row r="677" spans="20:24">
      <c r="T677" s="73"/>
      <c r="U677" s="73"/>
      <c r="V677" s="73"/>
      <c r="W677" s="73"/>
      <c r="X677" s="73"/>
    </row>
    <row r="678" spans="20:24">
      <c r="T678" s="73"/>
      <c r="U678" s="73"/>
      <c r="V678" s="73"/>
      <c r="W678" s="73"/>
      <c r="X678" s="73"/>
    </row>
    <row r="679" spans="20:24">
      <c r="T679" s="73"/>
      <c r="U679" s="73"/>
      <c r="V679" s="73"/>
      <c r="W679" s="73"/>
      <c r="X679" s="73"/>
    </row>
    <row r="680" spans="20:24">
      <c r="T680" s="73"/>
      <c r="U680" s="73"/>
      <c r="V680" s="73"/>
      <c r="W680" s="73"/>
      <c r="X680" s="73"/>
    </row>
    <row r="681" spans="20:24">
      <c r="T681" s="73"/>
      <c r="U681" s="73"/>
      <c r="V681" s="73"/>
      <c r="W681" s="73"/>
      <c r="X681" s="73"/>
    </row>
    <row r="682" spans="20:24">
      <c r="T682" s="73"/>
      <c r="U682" s="73"/>
      <c r="V682" s="73"/>
      <c r="W682" s="73"/>
      <c r="X682" s="73"/>
    </row>
    <row r="683" spans="20:24">
      <c r="T683" s="73"/>
      <c r="U683" s="73"/>
      <c r="V683" s="73"/>
      <c r="W683" s="73"/>
      <c r="X683" s="73"/>
    </row>
    <row r="684" spans="20:24">
      <c r="T684" s="73"/>
      <c r="U684" s="73"/>
      <c r="V684" s="73"/>
      <c r="W684" s="73"/>
      <c r="X684" s="73"/>
    </row>
    <row r="685" spans="20:24">
      <c r="T685" s="73"/>
      <c r="U685" s="73"/>
      <c r="V685" s="73"/>
      <c r="W685" s="73"/>
      <c r="X685" s="73"/>
    </row>
    <row r="686" spans="20:24">
      <c r="T686" s="73"/>
      <c r="U686" s="73"/>
      <c r="V686" s="73"/>
      <c r="W686" s="73"/>
      <c r="X686" s="73"/>
    </row>
    <row r="687" spans="20:24">
      <c r="T687" s="73"/>
      <c r="U687" s="73"/>
      <c r="V687" s="73"/>
      <c r="W687" s="73"/>
      <c r="X687" s="73"/>
    </row>
    <row r="688" spans="20:24">
      <c r="T688" s="73"/>
      <c r="U688" s="73"/>
      <c r="V688" s="73"/>
      <c r="W688" s="73"/>
      <c r="X688" s="73"/>
    </row>
    <row r="689" spans="20:24">
      <c r="T689" s="73"/>
      <c r="U689" s="73"/>
      <c r="V689" s="73"/>
      <c r="W689" s="73"/>
      <c r="X689" s="73"/>
    </row>
    <row r="690" spans="20:24">
      <c r="T690" s="73"/>
      <c r="U690" s="73"/>
      <c r="V690" s="73"/>
      <c r="W690" s="73"/>
      <c r="X690" s="73"/>
    </row>
    <row r="691" spans="20:24">
      <c r="T691" s="73"/>
      <c r="U691" s="73"/>
      <c r="V691" s="73"/>
      <c r="W691" s="73"/>
      <c r="X691" s="73"/>
    </row>
    <row r="692" spans="20:24">
      <c r="T692" s="73"/>
      <c r="U692" s="73"/>
      <c r="V692" s="73"/>
      <c r="W692" s="73"/>
      <c r="X692" s="73"/>
    </row>
    <row r="693" spans="20:24">
      <c r="T693" s="73"/>
      <c r="U693" s="73"/>
      <c r="V693" s="73"/>
      <c r="W693" s="73"/>
      <c r="X693" s="73"/>
    </row>
    <row r="694" spans="20:24">
      <c r="T694" s="73"/>
      <c r="U694" s="73"/>
      <c r="V694" s="73"/>
      <c r="W694" s="73"/>
      <c r="X694" s="73"/>
    </row>
    <row r="695" spans="20:24">
      <c r="T695" s="73"/>
      <c r="U695" s="73"/>
      <c r="V695" s="73"/>
      <c r="W695" s="73"/>
      <c r="X695" s="73"/>
    </row>
    <row r="696" spans="20:24">
      <c r="T696" s="73"/>
      <c r="U696" s="73"/>
      <c r="V696" s="73"/>
      <c r="W696" s="73"/>
      <c r="X696" s="73"/>
    </row>
    <row r="697" spans="20:24">
      <c r="T697" s="73"/>
      <c r="U697" s="73"/>
      <c r="V697" s="73"/>
      <c r="W697" s="73"/>
      <c r="X697" s="73"/>
    </row>
    <row r="698" spans="20:24">
      <c r="T698" s="73"/>
      <c r="U698" s="73"/>
      <c r="V698" s="73"/>
      <c r="W698" s="73"/>
      <c r="X698" s="73"/>
    </row>
    <row r="699" spans="20:24">
      <c r="T699" s="73"/>
      <c r="U699" s="73"/>
      <c r="V699" s="73"/>
      <c r="W699" s="73"/>
      <c r="X699" s="73"/>
    </row>
    <row r="700" spans="20:24">
      <c r="T700" s="73"/>
      <c r="U700" s="73"/>
      <c r="V700" s="73"/>
      <c r="W700" s="73"/>
      <c r="X700" s="73"/>
    </row>
    <row r="701" spans="20:24">
      <c r="T701" s="73"/>
      <c r="U701" s="73"/>
      <c r="V701" s="73"/>
      <c r="W701" s="73"/>
      <c r="X701" s="73"/>
    </row>
    <row r="702" spans="20:24">
      <c r="T702" s="73"/>
      <c r="U702" s="73"/>
      <c r="V702" s="73"/>
      <c r="W702" s="73"/>
      <c r="X702" s="73"/>
    </row>
    <row r="703" spans="20:24">
      <c r="T703" s="73"/>
      <c r="U703" s="73"/>
      <c r="V703" s="73"/>
      <c r="W703" s="73"/>
      <c r="X703" s="73"/>
    </row>
    <row r="704" spans="20:24">
      <c r="T704" s="73"/>
      <c r="U704" s="73"/>
      <c r="V704" s="73"/>
      <c r="W704" s="73"/>
      <c r="X704" s="73"/>
    </row>
    <row r="705" spans="20:24">
      <c r="T705" s="73"/>
      <c r="U705" s="73"/>
      <c r="V705" s="73"/>
      <c r="W705" s="73"/>
      <c r="X705" s="73"/>
    </row>
    <row r="706" spans="20:24">
      <c r="T706" s="73"/>
      <c r="U706" s="73"/>
      <c r="V706" s="73"/>
      <c r="W706" s="73"/>
      <c r="X706" s="73"/>
    </row>
    <row r="707" spans="20:24">
      <c r="T707" s="73"/>
      <c r="U707" s="73"/>
      <c r="V707" s="73"/>
      <c r="W707" s="73"/>
      <c r="X707" s="73"/>
    </row>
    <row r="708" spans="20:24">
      <c r="T708" s="73"/>
      <c r="U708" s="73"/>
      <c r="V708" s="73"/>
      <c r="W708" s="73"/>
      <c r="X708" s="73"/>
    </row>
    <row r="709" spans="20:24">
      <c r="T709" s="73"/>
      <c r="U709" s="73"/>
      <c r="V709" s="73"/>
      <c r="W709" s="73"/>
      <c r="X709" s="73"/>
    </row>
    <row r="710" spans="20:24">
      <c r="T710" s="73"/>
      <c r="U710" s="73"/>
      <c r="V710" s="73"/>
      <c r="W710" s="73"/>
      <c r="X710" s="73"/>
    </row>
    <row r="711" spans="20:24">
      <c r="T711" s="73"/>
      <c r="U711" s="73"/>
      <c r="V711" s="73"/>
      <c r="W711" s="73"/>
      <c r="X711" s="73"/>
    </row>
    <row r="712" spans="20:24">
      <c r="T712" s="73"/>
      <c r="U712" s="73"/>
      <c r="V712" s="73"/>
      <c r="W712" s="73"/>
      <c r="X712" s="73"/>
    </row>
    <row r="713" spans="20:24">
      <c r="T713" s="73"/>
      <c r="U713" s="73"/>
      <c r="V713" s="73"/>
      <c r="W713" s="73"/>
      <c r="X713" s="73"/>
    </row>
    <row r="714" spans="20:24">
      <c r="T714" s="73"/>
      <c r="U714" s="73"/>
      <c r="V714" s="73"/>
      <c r="W714" s="73"/>
      <c r="X714" s="73"/>
    </row>
    <row r="715" spans="20:24">
      <c r="T715" s="73"/>
      <c r="U715" s="73"/>
      <c r="V715" s="73"/>
      <c r="W715" s="73"/>
      <c r="X715" s="73"/>
    </row>
    <row r="716" spans="20:24">
      <c r="T716" s="73"/>
      <c r="U716" s="73"/>
      <c r="V716" s="73"/>
      <c r="W716" s="73"/>
      <c r="X716" s="73"/>
    </row>
    <row r="717" spans="20:24">
      <c r="T717" s="73"/>
      <c r="U717" s="73"/>
      <c r="V717" s="73"/>
      <c r="W717" s="73"/>
      <c r="X717" s="73"/>
    </row>
    <row r="718" spans="20:24">
      <c r="T718" s="73"/>
      <c r="U718" s="73"/>
      <c r="V718" s="73"/>
      <c r="W718" s="73"/>
      <c r="X718" s="73"/>
    </row>
    <row r="719" spans="20:24">
      <c r="T719" s="73"/>
      <c r="U719" s="73"/>
      <c r="V719" s="73"/>
      <c r="W719" s="73"/>
      <c r="X719" s="73"/>
    </row>
    <row r="720" spans="20:24">
      <c r="T720" s="73"/>
      <c r="U720" s="73"/>
      <c r="V720" s="73"/>
      <c r="W720" s="73"/>
      <c r="X720" s="73"/>
    </row>
    <row r="721" spans="20:24">
      <c r="T721" s="73"/>
      <c r="U721" s="73"/>
      <c r="V721" s="73"/>
      <c r="W721" s="73"/>
      <c r="X721" s="73"/>
    </row>
    <row r="722" spans="20:24">
      <c r="T722" s="73"/>
      <c r="U722" s="73"/>
      <c r="V722" s="73"/>
      <c r="W722" s="73"/>
      <c r="X722" s="73"/>
    </row>
    <row r="723" spans="20:24">
      <c r="T723" s="73"/>
      <c r="U723" s="73"/>
      <c r="V723" s="73"/>
      <c r="W723" s="73"/>
      <c r="X723" s="73"/>
    </row>
    <row r="724" spans="20:24">
      <c r="T724" s="73"/>
      <c r="U724" s="73"/>
      <c r="V724" s="73"/>
      <c r="W724" s="73"/>
      <c r="X724" s="73"/>
    </row>
    <row r="725" spans="20:24">
      <c r="T725" s="73"/>
      <c r="U725" s="73"/>
      <c r="V725" s="73"/>
      <c r="W725" s="73"/>
      <c r="X725" s="73"/>
    </row>
    <row r="726" spans="20:24">
      <c r="T726" s="73"/>
      <c r="U726" s="73"/>
      <c r="V726" s="73"/>
      <c r="W726" s="73"/>
      <c r="X726" s="73"/>
    </row>
    <row r="727" spans="20:24">
      <c r="T727" s="73"/>
      <c r="U727" s="73"/>
      <c r="V727" s="73"/>
      <c r="W727" s="73"/>
      <c r="X727" s="73"/>
    </row>
    <row r="728" spans="20:24">
      <c r="T728" s="73"/>
      <c r="U728" s="73"/>
      <c r="V728" s="73"/>
      <c r="W728" s="73"/>
      <c r="X728" s="73"/>
    </row>
    <row r="729" spans="20:24">
      <c r="T729" s="73"/>
      <c r="U729" s="73"/>
      <c r="V729" s="73"/>
      <c r="W729" s="73"/>
      <c r="X729" s="73"/>
    </row>
    <row r="730" spans="20:24">
      <c r="T730" s="73"/>
      <c r="U730" s="73"/>
      <c r="V730" s="73"/>
      <c r="W730" s="73"/>
      <c r="X730" s="73"/>
    </row>
    <row r="731" spans="20:24">
      <c r="T731" s="73"/>
      <c r="U731" s="73"/>
      <c r="V731" s="73"/>
      <c r="W731" s="73"/>
      <c r="X731" s="73"/>
    </row>
    <row r="732" spans="20:24">
      <c r="T732" s="73"/>
      <c r="U732" s="73"/>
      <c r="V732" s="73"/>
      <c r="W732" s="73"/>
      <c r="X732" s="73"/>
    </row>
    <row r="733" spans="20:24">
      <c r="T733" s="73"/>
      <c r="U733" s="73"/>
      <c r="V733" s="73"/>
      <c r="W733" s="73"/>
      <c r="X733" s="73"/>
    </row>
    <row r="734" spans="20:24">
      <c r="T734" s="73"/>
      <c r="U734" s="73"/>
      <c r="V734" s="73"/>
      <c r="W734" s="73"/>
      <c r="X734" s="73"/>
    </row>
    <row r="735" spans="20:24">
      <c r="T735" s="73"/>
      <c r="U735" s="73"/>
      <c r="V735" s="73"/>
      <c r="W735" s="73"/>
      <c r="X735" s="73"/>
    </row>
    <row r="736" spans="20:24">
      <c r="T736" s="73"/>
      <c r="U736" s="73"/>
      <c r="V736" s="73"/>
      <c r="W736" s="73"/>
      <c r="X736" s="73"/>
    </row>
    <row r="737" spans="20:24">
      <c r="T737" s="73"/>
      <c r="U737" s="73"/>
      <c r="V737" s="73"/>
      <c r="W737" s="73"/>
      <c r="X737" s="73"/>
    </row>
    <row r="738" spans="20:24">
      <c r="T738" s="73"/>
      <c r="U738" s="73"/>
      <c r="V738" s="73"/>
      <c r="W738" s="73"/>
      <c r="X738" s="73"/>
    </row>
    <row r="739" spans="20:24">
      <c r="T739" s="73"/>
      <c r="U739" s="73"/>
      <c r="V739" s="73"/>
      <c r="W739" s="73"/>
      <c r="X739" s="73"/>
    </row>
    <row r="740" spans="20:24">
      <c r="T740" s="73"/>
      <c r="U740" s="73"/>
      <c r="V740" s="73"/>
      <c r="W740" s="73"/>
      <c r="X740" s="73"/>
    </row>
    <row r="741" spans="20:24">
      <c r="T741" s="73"/>
      <c r="U741" s="73"/>
      <c r="V741" s="73"/>
      <c r="W741" s="73"/>
      <c r="X741" s="73"/>
    </row>
    <row r="742" spans="20:24">
      <c r="T742" s="73"/>
      <c r="U742" s="73"/>
      <c r="V742" s="73"/>
      <c r="W742" s="73"/>
      <c r="X742" s="73"/>
    </row>
    <row r="743" spans="20:24">
      <c r="T743" s="73"/>
      <c r="U743" s="73"/>
      <c r="V743" s="73"/>
      <c r="W743" s="73"/>
      <c r="X743" s="73"/>
    </row>
    <row r="744" spans="20:24">
      <c r="T744" s="73"/>
      <c r="U744" s="73"/>
      <c r="V744" s="73"/>
      <c r="W744" s="73"/>
      <c r="X744" s="73"/>
    </row>
    <row r="745" spans="20:24">
      <c r="T745" s="73"/>
      <c r="U745" s="73"/>
      <c r="V745" s="73"/>
      <c r="W745" s="73"/>
      <c r="X745" s="73"/>
    </row>
    <row r="746" spans="20:24">
      <c r="T746" s="73"/>
      <c r="U746" s="73"/>
      <c r="V746" s="73"/>
      <c r="W746" s="73"/>
      <c r="X746" s="73"/>
    </row>
    <row r="747" spans="20:24">
      <c r="T747" s="73"/>
      <c r="U747" s="73"/>
      <c r="V747" s="73"/>
      <c r="W747" s="73"/>
      <c r="X747" s="73"/>
    </row>
    <row r="748" spans="20:24">
      <c r="T748" s="73"/>
      <c r="U748" s="73"/>
      <c r="V748" s="73"/>
      <c r="W748" s="73"/>
      <c r="X748" s="73"/>
    </row>
    <row r="749" spans="20:24">
      <c r="T749" s="73"/>
      <c r="U749" s="73"/>
      <c r="V749" s="73"/>
      <c r="W749" s="73"/>
      <c r="X749" s="73"/>
    </row>
    <row r="750" spans="20:24">
      <c r="T750" s="73"/>
      <c r="U750" s="73"/>
      <c r="V750" s="73"/>
      <c r="W750" s="73"/>
      <c r="X750" s="73"/>
    </row>
    <row r="751" spans="20:24">
      <c r="T751" s="73"/>
      <c r="U751" s="73"/>
      <c r="V751" s="73"/>
      <c r="W751" s="73"/>
      <c r="X751" s="73"/>
    </row>
    <row r="752" spans="20:24">
      <c r="T752" s="73"/>
      <c r="U752" s="73"/>
      <c r="V752" s="73"/>
      <c r="W752" s="73"/>
      <c r="X752" s="73"/>
    </row>
    <row r="753" spans="20:24">
      <c r="T753" s="73"/>
      <c r="U753" s="73"/>
      <c r="V753" s="73"/>
      <c r="W753" s="73"/>
      <c r="X753" s="73"/>
    </row>
    <row r="754" spans="20:24">
      <c r="T754" s="73"/>
      <c r="U754" s="73"/>
      <c r="V754" s="73"/>
      <c r="W754" s="73"/>
      <c r="X754" s="73"/>
    </row>
    <row r="755" spans="20:24">
      <c r="T755" s="73"/>
      <c r="U755" s="73"/>
      <c r="V755" s="73"/>
      <c r="W755" s="73"/>
      <c r="X755" s="73"/>
    </row>
    <row r="756" spans="20:24">
      <c r="T756" s="73"/>
      <c r="U756" s="73"/>
      <c r="V756" s="73"/>
      <c r="W756" s="73"/>
      <c r="X756" s="73"/>
    </row>
    <row r="757" spans="20:24">
      <c r="T757" s="73"/>
      <c r="U757" s="73"/>
      <c r="V757" s="73"/>
      <c r="W757" s="73"/>
      <c r="X757" s="73"/>
    </row>
    <row r="758" spans="20:24">
      <c r="T758" s="73"/>
      <c r="U758" s="73"/>
      <c r="V758" s="73"/>
      <c r="W758" s="73"/>
      <c r="X758" s="73"/>
    </row>
    <row r="759" spans="20:24">
      <c r="T759" s="73"/>
      <c r="U759" s="73"/>
      <c r="V759" s="73"/>
      <c r="W759" s="73"/>
      <c r="X759" s="73"/>
    </row>
    <row r="760" spans="20:24">
      <c r="T760" s="73"/>
      <c r="U760" s="73"/>
      <c r="V760" s="73"/>
      <c r="W760" s="73"/>
      <c r="X760" s="73"/>
    </row>
    <row r="761" spans="20:24">
      <c r="T761" s="73"/>
      <c r="U761" s="73"/>
      <c r="V761" s="73"/>
      <c r="W761" s="73"/>
      <c r="X761" s="73"/>
    </row>
    <row r="762" spans="20:24">
      <c r="T762" s="73"/>
      <c r="U762" s="73"/>
      <c r="V762" s="73"/>
      <c r="W762" s="73"/>
      <c r="X762" s="73"/>
    </row>
    <row r="763" spans="20:24">
      <c r="T763" s="73"/>
      <c r="U763" s="73"/>
      <c r="V763" s="73"/>
      <c r="W763" s="73"/>
      <c r="X763" s="73"/>
    </row>
    <row r="764" spans="20:24">
      <c r="T764" s="73"/>
      <c r="U764" s="73"/>
      <c r="V764" s="73"/>
      <c r="W764" s="73"/>
      <c r="X764" s="73"/>
    </row>
    <row r="765" spans="20:24">
      <c r="T765" s="73"/>
      <c r="U765" s="73"/>
      <c r="V765" s="73"/>
      <c r="W765" s="73"/>
      <c r="X765" s="73"/>
    </row>
    <row r="766" spans="20:24">
      <c r="T766" s="73"/>
      <c r="U766" s="73"/>
      <c r="V766" s="73"/>
      <c r="W766" s="73"/>
      <c r="X766" s="73"/>
    </row>
    <row r="767" spans="20:24">
      <c r="T767" s="73"/>
      <c r="U767" s="73"/>
      <c r="V767" s="73"/>
      <c r="W767" s="73"/>
      <c r="X767" s="73"/>
    </row>
    <row r="768" spans="20:24">
      <c r="T768" s="73"/>
      <c r="U768" s="73"/>
      <c r="V768" s="73"/>
      <c r="W768" s="73"/>
      <c r="X768" s="73"/>
    </row>
    <row r="769" spans="20:24">
      <c r="T769" s="73"/>
      <c r="U769" s="73"/>
      <c r="V769" s="73"/>
      <c r="W769" s="73"/>
      <c r="X769" s="73"/>
    </row>
    <row r="770" spans="20:24">
      <c r="T770" s="73"/>
      <c r="U770" s="73"/>
      <c r="V770" s="73"/>
      <c r="W770" s="73"/>
      <c r="X770" s="73"/>
    </row>
    <row r="771" spans="20:24">
      <c r="T771" s="73"/>
      <c r="U771" s="73"/>
      <c r="V771" s="73"/>
      <c r="W771" s="73"/>
      <c r="X771" s="73"/>
    </row>
    <row r="772" spans="20:24">
      <c r="T772" s="73"/>
      <c r="U772" s="73"/>
      <c r="V772" s="73"/>
      <c r="W772" s="73"/>
      <c r="X772" s="73"/>
    </row>
    <row r="773" spans="20:24">
      <c r="T773" s="73"/>
      <c r="U773" s="73"/>
      <c r="V773" s="73"/>
      <c r="W773" s="73"/>
      <c r="X773" s="73"/>
    </row>
    <row r="774" spans="20:24">
      <c r="T774" s="73"/>
      <c r="U774" s="73"/>
      <c r="V774" s="73"/>
      <c r="W774" s="73"/>
      <c r="X774" s="73"/>
    </row>
    <row r="775" spans="20:24">
      <c r="T775" s="73"/>
      <c r="U775" s="73"/>
      <c r="V775" s="73"/>
      <c r="W775" s="73"/>
      <c r="X775" s="73"/>
    </row>
    <row r="776" spans="20:24">
      <c r="T776" s="73"/>
      <c r="U776" s="73"/>
      <c r="V776" s="73"/>
      <c r="W776" s="73"/>
      <c r="X776" s="73"/>
    </row>
    <row r="777" spans="20:24">
      <c r="T777" s="73"/>
      <c r="U777" s="73"/>
      <c r="V777" s="73"/>
      <c r="W777" s="73"/>
      <c r="X777" s="73"/>
    </row>
    <row r="778" spans="20:24">
      <c r="T778" s="73"/>
      <c r="U778" s="73"/>
      <c r="V778" s="73"/>
      <c r="W778" s="73"/>
      <c r="X778" s="73"/>
    </row>
    <row r="779" spans="20:24">
      <c r="T779" s="73"/>
      <c r="U779" s="73"/>
      <c r="V779" s="73"/>
      <c r="W779" s="73"/>
      <c r="X779" s="73"/>
    </row>
    <row r="780" spans="20:24">
      <c r="T780" s="73"/>
      <c r="U780" s="73"/>
      <c r="V780" s="73"/>
      <c r="W780" s="73"/>
      <c r="X780" s="73"/>
    </row>
    <row r="781" spans="20:24">
      <c r="T781" s="73"/>
      <c r="U781" s="73"/>
      <c r="V781" s="73"/>
      <c r="W781" s="73"/>
      <c r="X781" s="73"/>
    </row>
    <row r="782" spans="20:24">
      <c r="T782" s="73"/>
      <c r="U782" s="73"/>
      <c r="V782" s="73"/>
      <c r="W782" s="73"/>
      <c r="X782" s="73"/>
    </row>
    <row r="783" spans="20:24">
      <c r="T783" s="73"/>
      <c r="U783" s="73"/>
      <c r="V783" s="73"/>
      <c r="W783" s="73"/>
      <c r="X783" s="73"/>
    </row>
    <row r="784" spans="20:24">
      <c r="T784" s="73"/>
      <c r="U784" s="73"/>
      <c r="V784" s="73"/>
      <c r="W784" s="73"/>
      <c r="X784" s="73"/>
    </row>
    <row r="785" spans="20:24">
      <c r="T785" s="73"/>
      <c r="U785" s="73"/>
      <c r="V785" s="73"/>
      <c r="W785" s="73"/>
      <c r="X785" s="73"/>
    </row>
    <row r="786" spans="20:24">
      <c r="T786" s="73"/>
      <c r="U786" s="73"/>
      <c r="V786" s="73"/>
      <c r="W786" s="73"/>
      <c r="X786" s="73"/>
    </row>
    <row r="787" spans="20:24">
      <c r="T787" s="73"/>
      <c r="U787" s="73"/>
      <c r="V787" s="73"/>
      <c r="W787" s="73"/>
      <c r="X787" s="73"/>
    </row>
    <row r="788" spans="20:24">
      <c r="T788" s="73"/>
      <c r="U788" s="73"/>
      <c r="V788" s="73"/>
      <c r="W788" s="73"/>
      <c r="X788" s="73"/>
    </row>
    <row r="789" spans="20:24">
      <c r="T789" s="73"/>
      <c r="U789" s="73"/>
      <c r="V789" s="73"/>
      <c r="W789" s="73"/>
      <c r="X789" s="73"/>
    </row>
    <row r="790" spans="20:24">
      <c r="T790" s="73"/>
      <c r="U790" s="73"/>
      <c r="V790" s="73"/>
      <c r="W790" s="73"/>
      <c r="X790" s="73"/>
    </row>
    <row r="791" spans="20:24">
      <c r="T791" s="73"/>
      <c r="U791" s="73"/>
      <c r="V791" s="73"/>
      <c r="W791" s="73"/>
      <c r="X791" s="73"/>
    </row>
    <row r="792" spans="20:24">
      <c r="T792" s="73"/>
      <c r="U792" s="73"/>
      <c r="V792" s="73"/>
      <c r="W792" s="73"/>
      <c r="X792" s="73"/>
    </row>
    <row r="793" spans="20:24">
      <c r="T793" s="73"/>
      <c r="U793" s="73"/>
      <c r="V793" s="73"/>
      <c r="W793" s="73"/>
      <c r="X793" s="73"/>
    </row>
    <row r="794" spans="20:24">
      <c r="T794" s="73"/>
      <c r="U794" s="73"/>
      <c r="V794" s="73"/>
      <c r="W794" s="73"/>
      <c r="X794" s="73"/>
    </row>
    <row r="795" spans="20:24">
      <c r="T795" s="73"/>
      <c r="U795" s="73"/>
      <c r="V795" s="73"/>
      <c r="W795" s="73"/>
      <c r="X795" s="73"/>
    </row>
    <row r="796" spans="20:24">
      <c r="T796" s="73"/>
      <c r="U796" s="73"/>
      <c r="V796" s="73"/>
      <c r="W796" s="73"/>
      <c r="X796" s="73"/>
    </row>
    <row r="797" spans="20:24">
      <c r="T797" s="73"/>
      <c r="U797" s="73"/>
      <c r="V797" s="73"/>
      <c r="W797" s="73"/>
      <c r="X797" s="73"/>
    </row>
    <row r="798" spans="20:24">
      <c r="T798" s="73"/>
      <c r="U798" s="73"/>
      <c r="V798" s="73"/>
      <c r="W798" s="73"/>
      <c r="X798" s="73"/>
    </row>
    <row r="799" spans="20:24">
      <c r="T799" s="73"/>
      <c r="U799" s="73"/>
      <c r="V799" s="73"/>
      <c r="W799" s="73"/>
      <c r="X799" s="73"/>
    </row>
    <row r="800" spans="20:24">
      <c r="T800" s="73"/>
      <c r="U800" s="73"/>
      <c r="V800" s="73"/>
      <c r="W800" s="73"/>
      <c r="X800" s="73"/>
    </row>
    <row r="801" spans="20:24">
      <c r="T801" s="73"/>
      <c r="U801" s="73"/>
      <c r="V801" s="73"/>
      <c r="W801" s="73"/>
      <c r="X801" s="73"/>
    </row>
    <row r="802" spans="20:24">
      <c r="T802" s="73"/>
      <c r="U802" s="73"/>
      <c r="V802" s="73"/>
      <c r="W802" s="73"/>
      <c r="X802" s="73"/>
    </row>
    <row r="803" spans="20:24">
      <c r="T803" s="73"/>
      <c r="U803" s="73"/>
      <c r="V803" s="73"/>
      <c r="W803" s="73"/>
      <c r="X803" s="73"/>
    </row>
    <row r="804" spans="20:24">
      <c r="T804" s="73"/>
      <c r="U804" s="73"/>
      <c r="V804" s="73"/>
      <c r="W804" s="73"/>
      <c r="X804" s="73"/>
    </row>
    <row r="805" spans="20:24">
      <c r="T805" s="73"/>
      <c r="U805" s="73"/>
      <c r="V805" s="73"/>
      <c r="W805" s="73"/>
      <c r="X805" s="73"/>
    </row>
    <row r="806" spans="20:24">
      <c r="T806" s="73"/>
      <c r="U806" s="73"/>
      <c r="V806" s="73"/>
      <c r="W806" s="73"/>
      <c r="X806" s="73"/>
    </row>
    <row r="807" spans="20:24">
      <c r="T807" s="73"/>
      <c r="U807" s="73"/>
      <c r="V807" s="73"/>
      <c r="W807" s="73"/>
      <c r="X807" s="73"/>
    </row>
    <row r="808" spans="20:24">
      <c r="T808" s="73"/>
      <c r="U808" s="73"/>
      <c r="V808" s="73"/>
      <c r="W808" s="73"/>
      <c r="X808" s="73"/>
    </row>
    <row r="809" spans="20:24">
      <c r="T809" s="73"/>
      <c r="U809" s="73"/>
      <c r="V809" s="73"/>
      <c r="W809" s="73"/>
      <c r="X809" s="73"/>
    </row>
    <row r="810" spans="20:24">
      <c r="T810" s="73"/>
      <c r="U810" s="73"/>
      <c r="V810" s="73"/>
      <c r="W810" s="73"/>
      <c r="X810" s="73"/>
    </row>
    <row r="811" spans="20:24">
      <c r="T811" s="73"/>
      <c r="U811" s="73"/>
      <c r="V811" s="73"/>
      <c r="W811" s="73"/>
      <c r="X811" s="73"/>
    </row>
    <row r="812" spans="20:24">
      <c r="T812" s="73"/>
      <c r="U812" s="73"/>
      <c r="V812" s="73"/>
      <c r="W812" s="73"/>
      <c r="X812" s="73"/>
    </row>
    <row r="813" spans="20:24">
      <c r="T813" s="73"/>
      <c r="U813" s="73"/>
      <c r="V813" s="73"/>
      <c r="W813" s="73"/>
      <c r="X813" s="73"/>
    </row>
    <row r="814" spans="20:24">
      <c r="T814" s="73"/>
      <c r="U814" s="73"/>
      <c r="V814" s="73"/>
      <c r="W814" s="73"/>
      <c r="X814" s="73"/>
    </row>
    <row r="815" spans="20:24">
      <c r="T815" s="73"/>
      <c r="U815" s="73"/>
      <c r="V815" s="73"/>
      <c r="W815" s="73"/>
      <c r="X815" s="73"/>
    </row>
    <row r="816" spans="20:24">
      <c r="T816" s="73"/>
      <c r="U816" s="73"/>
      <c r="V816" s="73"/>
      <c r="W816" s="73"/>
      <c r="X816" s="73"/>
    </row>
    <row r="817" spans="20:24">
      <c r="T817" s="73"/>
      <c r="U817" s="73"/>
      <c r="V817" s="73"/>
      <c r="W817" s="73"/>
      <c r="X817" s="73"/>
    </row>
    <row r="818" spans="20:24">
      <c r="T818" s="73"/>
      <c r="U818" s="73"/>
      <c r="V818" s="73"/>
      <c r="W818" s="73"/>
      <c r="X818" s="73"/>
    </row>
    <row r="819" spans="20:24">
      <c r="T819" s="73"/>
      <c r="U819" s="73"/>
      <c r="V819" s="73"/>
      <c r="W819" s="73"/>
      <c r="X819" s="73"/>
    </row>
    <row r="820" spans="20:24">
      <c r="T820" s="73"/>
      <c r="U820" s="73"/>
      <c r="V820" s="73"/>
      <c r="W820" s="73"/>
      <c r="X820" s="73"/>
    </row>
    <row r="821" spans="20:24">
      <c r="T821" s="73"/>
      <c r="U821" s="73"/>
      <c r="V821" s="73"/>
      <c r="W821" s="73"/>
      <c r="X821" s="73"/>
    </row>
    <row r="822" spans="20:24">
      <c r="T822" s="73"/>
      <c r="U822" s="73"/>
      <c r="V822" s="73"/>
      <c r="W822" s="73"/>
      <c r="X822" s="73"/>
    </row>
    <row r="823" spans="20:24">
      <c r="T823" s="73"/>
      <c r="U823" s="73"/>
      <c r="V823" s="73"/>
      <c r="W823" s="73"/>
      <c r="X823" s="73"/>
    </row>
    <row r="824" spans="20:24">
      <c r="T824" s="73"/>
      <c r="U824" s="73"/>
      <c r="V824" s="73"/>
      <c r="W824" s="73"/>
      <c r="X824" s="73"/>
    </row>
    <row r="825" spans="20:24">
      <c r="T825" s="73"/>
      <c r="U825" s="73"/>
      <c r="V825" s="73"/>
      <c r="W825" s="73"/>
      <c r="X825" s="73"/>
    </row>
    <row r="826" spans="20:24">
      <c r="T826" s="73"/>
      <c r="U826" s="73"/>
      <c r="V826" s="73"/>
      <c r="W826" s="73"/>
      <c r="X826" s="73"/>
    </row>
    <row r="827" spans="20:24">
      <c r="T827" s="73"/>
      <c r="U827" s="73"/>
      <c r="V827" s="73"/>
      <c r="W827" s="73"/>
      <c r="X827" s="73"/>
    </row>
    <row r="828" spans="20:24">
      <c r="T828" s="73"/>
      <c r="U828" s="73"/>
      <c r="V828" s="73"/>
      <c r="W828" s="73"/>
      <c r="X828" s="73"/>
    </row>
    <row r="829" spans="20:24">
      <c r="T829" s="73"/>
      <c r="U829" s="73"/>
      <c r="V829" s="73"/>
      <c r="W829" s="73"/>
      <c r="X829" s="73"/>
    </row>
    <row r="830" spans="20:24">
      <c r="T830" s="73"/>
      <c r="U830" s="73"/>
      <c r="V830" s="73"/>
      <c r="W830" s="73"/>
      <c r="X830" s="73"/>
    </row>
    <row r="831" spans="20:24">
      <c r="T831" s="73"/>
      <c r="U831" s="73"/>
      <c r="V831" s="73"/>
      <c r="W831" s="73"/>
      <c r="X831" s="73"/>
    </row>
    <row r="832" spans="20:24">
      <c r="T832" s="73"/>
      <c r="U832" s="73"/>
      <c r="V832" s="73"/>
      <c r="W832" s="73"/>
      <c r="X832" s="73"/>
    </row>
    <row r="833" spans="20:24">
      <c r="T833" s="73"/>
      <c r="U833" s="73"/>
      <c r="V833" s="73"/>
      <c r="W833" s="73"/>
      <c r="X833" s="73"/>
    </row>
    <row r="834" spans="20:24">
      <c r="T834" s="73"/>
      <c r="U834" s="73"/>
      <c r="V834" s="73"/>
      <c r="W834" s="73"/>
      <c r="X834" s="73"/>
    </row>
    <row r="835" spans="20:24">
      <c r="T835" s="73"/>
      <c r="U835" s="73"/>
      <c r="V835" s="73"/>
      <c r="W835" s="73"/>
      <c r="X835" s="73"/>
    </row>
    <row r="836" spans="20:24">
      <c r="T836" s="73"/>
      <c r="U836" s="73"/>
      <c r="V836" s="73"/>
      <c r="W836" s="73"/>
      <c r="X836" s="73"/>
    </row>
    <row r="837" spans="20:24">
      <c r="T837" s="73"/>
      <c r="U837" s="73"/>
      <c r="V837" s="73"/>
      <c r="W837" s="73"/>
      <c r="X837" s="73"/>
    </row>
    <row r="838" spans="20:24">
      <c r="T838" s="73"/>
      <c r="U838" s="73"/>
      <c r="V838" s="73"/>
      <c r="W838" s="73"/>
      <c r="X838" s="73"/>
    </row>
    <row r="839" spans="20:24">
      <c r="T839" s="73"/>
      <c r="U839" s="73"/>
      <c r="V839" s="73"/>
      <c r="W839" s="73"/>
      <c r="X839" s="73"/>
    </row>
    <row r="840" spans="20:24">
      <c r="T840" s="73"/>
      <c r="U840" s="73"/>
      <c r="V840" s="73"/>
      <c r="W840" s="73"/>
      <c r="X840" s="73"/>
    </row>
    <row r="841" spans="20:24">
      <c r="T841" s="73"/>
      <c r="U841" s="73"/>
      <c r="V841" s="73"/>
      <c r="W841" s="73"/>
      <c r="X841" s="73"/>
    </row>
  </sheetData>
  <mergeCells count="3">
    <mergeCell ref="A3:V3"/>
    <mergeCell ref="N4:W4"/>
    <mergeCell ref="C4:M4"/>
  </mergeCells>
  <printOptions horizontalCentered="1"/>
  <pageMargins left="0.5" right="0.25" top="1" bottom="0.5" header="0.5" footer="0.3"/>
  <pageSetup scale="58" fitToHeight="0" orientation="portrait" r:id="rId1"/>
  <headerFooter alignWithMargins="0">
    <oddHeader>&amp;LAlberta Electric System Operator&amp;CConfidentiality: Public&amp;R&amp;D</oddHeader>
    <oddFooter>&amp;L&amp;F&amp;CPage &amp;P of &amp;N&amp;RTab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Y570"/>
  <sheetViews>
    <sheetView showGridLines="0" zoomScale="70" zoomScaleNormal="70" workbookViewId="0">
      <pane xSplit="2" ySplit="5" topLeftCell="C6" activePane="bottomRight" state="frozen"/>
      <selection activeCell="A32" sqref="A32"/>
      <selection pane="topRight" activeCell="A32" sqref="A32"/>
      <selection pane="bottomLeft" activeCell="A32" sqref="A32"/>
      <selection pane="bottomRight" activeCell="A2" sqref="A2"/>
    </sheetView>
  </sheetViews>
  <sheetFormatPr defaultColWidth="7.44140625" defaultRowHeight="13.2"/>
  <cols>
    <col min="1" max="1" width="3.88671875" style="43" customWidth="1"/>
    <col min="2" max="2" width="11.6640625" style="43" customWidth="1"/>
    <col min="3" max="3" width="9" style="95" bestFit="1" customWidth="1"/>
    <col min="4" max="4" width="5.6640625" style="72" bestFit="1" customWidth="1"/>
    <col min="5" max="5" width="8.33203125" style="95" bestFit="1" customWidth="1"/>
    <col min="6" max="6" width="8.33203125" style="72" customWidth="1"/>
    <col min="7" max="7" width="8" style="95" bestFit="1" customWidth="1"/>
    <col min="8" max="8" width="7.33203125" style="72" customWidth="1"/>
    <col min="9" max="9" width="5.5546875" style="95" customWidth="1"/>
    <col min="10" max="10" width="11.6640625" style="72" customWidth="1"/>
    <col min="11" max="11" width="6.88671875" style="95" customWidth="1"/>
    <col min="12" max="12" width="5.6640625" style="72" customWidth="1"/>
    <col min="13" max="13" width="6.88671875" style="95" customWidth="1"/>
    <col min="14" max="14" width="8.33203125" style="72" customWidth="1"/>
    <col min="15" max="15" width="9" style="95" customWidth="1"/>
    <col min="16" max="16" width="7.6640625" style="72" customWidth="1"/>
    <col min="17" max="17" width="10.33203125" style="95" customWidth="1"/>
    <col min="18" max="18" width="6.6640625" style="72" customWidth="1"/>
    <col min="19" max="19" width="8" style="95" customWidth="1"/>
    <col min="20" max="20" width="4.44140625" style="72" bestFit="1" customWidth="1"/>
    <col min="21" max="21" width="6.88671875" style="95" customWidth="1"/>
    <col min="22" max="22" width="5.6640625" style="72" customWidth="1"/>
    <col min="23" max="23" width="9.6640625" style="43" bestFit="1" customWidth="1"/>
    <col min="24" max="24" width="4.44140625" style="43" bestFit="1" customWidth="1"/>
    <col min="25" max="16384" width="7.44140625" style="43"/>
  </cols>
  <sheetData>
    <row r="1" spans="1:24">
      <c r="A1" s="401"/>
      <c r="B1" s="401"/>
      <c r="C1" s="401"/>
      <c r="D1" s="401"/>
      <c r="E1" s="401"/>
      <c r="F1" s="401"/>
      <c r="G1" s="401"/>
      <c r="H1" s="401"/>
      <c r="I1" s="401"/>
      <c r="J1" s="401"/>
      <c r="K1" s="401"/>
      <c r="L1" s="401"/>
      <c r="M1" s="401"/>
      <c r="N1" s="401"/>
      <c r="O1" s="401"/>
      <c r="P1" s="401"/>
      <c r="Q1" s="401"/>
      <c r="R1" s="401"/>
      <c r="S1" s="401"/>
      <c r="T1" s="401"/>
      <c r="U1" s="401"/>
      <c r="V1" s="401"/>
    </row>
    <row r="2" spans="1:24">
      <c r="A2" s="91" t="s">
        <v>158</v>
      </c>
      <c r="B2" s="91"/>
      <c r="C2" s="99"/>
      <c r="D2" s="98"/>
      <c r="E2" s="99"/>
      <c r="F2" s="98"/>
      <c r="G2" s="99"/>
      <c r="H2" s="98"/>
      <c r="I2" s="99"/>
      <c r="J2" s="98"/>
      <c r="K2" s="99"/>
      <c r="L2" s="98"/>
      <c r="M2" s="99"/>
      <c r="N2" s="98"/>
      <c r="O2" s="99"/>
      <c r="P2" s="98"/>
      <c r="Q2" s="99"/>
      <c r="R2" s="98"/>
      <c r="S2" s="99"/>
      <c r="T2" s="98"/>
      <c r="U2" s="99"/>
      <c r="V2" s="98"/>
    </row>
    <row r="3" spans="1:24">
      <c r="A3" s="396"/>
      <c r="B3" s="396"/>
      <c r="C3" s="396"/>
      <c r="D3" s="396"/>
      <c r="E3" s="396"/>
      <c r="F3" s="396"/>
      <c r="G3" s="396"/>
      <c r="H3" s="396"/>
      <c r="I3" s="396"/>
      <c r="J3" s="396"/>
      <c r="K3" s="396"/>
      <c r="L3" s="396"/>
      <c r="M3" s="396"/>
      <c r="N3" s="396"/>
      <c r="O3" s="396"/>
      <c r="P3" s="396"/>
      <c r="Q3" s="396"/>
      <c r="R3" s="396"/>
      <c r="S3" s="396"/>
      <c r="T3" s="396"/>
      <c r="U3" s="396"/>
      <c r="V3" s="396"/>
    </row>
    <row r="4" spans="1:24" s="75" customFormat="1">
      <c r="A4" s="89" t="s">
        <v>17</v>
      </c>
      <c r="B4" s="89" t="s">
        <v>84</v>
      </c>
      <c r="C4" s="402" t="s">
        <v>39</v>
      </c>
      <c r="D4" s="403"/>
      <c r="E4" s="402" t="s">
        <v>143</v>
      </c>
      <c r="F4" s="403"/>
      <c r="G4" s="402" t="s">
        <v>37</v>
      </c>
      <c r="H4" s="403"/>
      <c r="I4" s="402" t="s">
        <v>89</v>
      </c>
      <c r="J4" s="403"/>
      <c r="K4" s="402" t="s">
        <v>146</v>
      </c>
      <c r="L4" s="403"/>
      <c r="M4" s="402" t="s">
        <v>88</v>
      </c>
      <c r="N4" s="403"/>
      <c r="O4" s="402" t="s">
        <v>117</v>
      </c>
      <c r="P4" s="403"/>
      <c r="Q4" s="398" t="s">
        <v>148</v>
      </c>
      <c r="R4" s="400"/>
      <c r="S4" s="402" t="s">
        <v>13</v>
      </c>
      <c r="T4" s="403"/>
      <c r="U4" s="402" t="s">
        <v>25</v>
      </c>
      <c r="V4" s="403"/>
      <c r="W4" s="402" t="s">
        <v>9</v>
      </c>
      <c r="X4" s="403"/>
    </row>
    <row r="5" spans="1:24" s="75" customFormat="1">
      <c r="A5" s="81" t="s">
        <v>56</v>
      </c>
      <c r="B5" s="81" t="s">
        <v>80</v>
      </c>
      <c r="C5" s="97" t="s">
        <v>11</v>
      </c>
      <c r="D5" s="96" t="s">
        <v>10</v>
      </c>
      <c r="E5" s="97" t="s">
        <v>11</v>
      </c>
      <c r="F5" s="96" t="s">
        <v>10</v>
      </c>
      <c r="G5" s="97" t="s">
        <v>11</v>
      </c>
      <c r="H5" s="96" t="s">
        <v>10</v>
      </c>
      <c r="I5" s="97" t="s">
        <v>11</v>
      </c>
      <c r="J5" s="96" t="s">
        <v>10</v>
      </c>
      <c r="K5" s="97" t="s">
        <v>11</v>
      </c>
      <c r="L5" s="96" t="s">
        <v>10</v>
      </c>
      <c r="M5" s="97" t="s">
        <v>11</v>
      </c>
      <c r="N5" s="96" t="s">
        <v>10</v>
      </c>
      <c r="O5" s="97" t="s">
        <v>11</v>
      </c>
      <c r="P5" s="96" t="s">
        <v>10</v>
      </c>
      <c r="Q5" s="97" t="s">
        <v>11</v>
      </c>
      <c r="R5" s="96" t="s">
        <v>10</v>
      </c>
      <c r="S5" s="97" t="s">
        <v>11</v>
      </c>
      <c r="T5" s="96" t="s">
        <v>10</v>
      </c>
      <c r="U5" s="97" t="s">
        <v>11</v>
      </c>
      <c r="V5" s="96" t="s">
        <v>10</v>
      </c>
      <c r="W5" s="97" t="s">
        <v>11</v>
      </c>
      <c r="X5" s="96" t="s">
        <v>10</v>
      </c>
    </row>
    <row r="6" spans="1:24">
      <c r="A6" s="71">
        <v>1</v>
      </c>
      <c r="B6" s="147" t="s">
        <v>47</v>
      </c>
      <c r="C6" s="148">
        <v>-3.6153649839999988</v>
      </c>
      <c r="D6" s="149">
        <v>-0.15603629406809955</v>
      </c>
      <c r="E6" s="148">
        <v>0.60222775400000061</v>
      </c>
      <c r="F6" s="149">
        <v>0.10060319498813808</v>
      </c>
      <c r="G6" s="148">
        <v>1332.0981098</v>
      </c>
      <c r="H6" s="149">
        <v>0.15144157934260133</v>
      </c>
      <c r="I6" s="148">
        <v>0</v>
      </c>
      <c r="J6" s="149">
        <v>0</v>
      </c>
      <c r="K6" s="148">
        <v>0</v>
      </c>
      <c r="L6" s="149">
        <v>0</v>
      </c>
      <c r="M6" s="148">
        <v>2.928041533333332E-2</v>
      </c>
      <c r="N6" s="149">
        <v>0.28571428571428559</v>
      </c>
      <c r="O6" s="148">
        <v>0</v>
      </c>
      <c r="P6" s="149">
        <v>0</v>
      </c>
      <c r="Q6" s="148">
        <v>0</v>
      </c>
      <c r="R6" s="149">
        <v>0</v>
      </c>
      <c r="S6" s="148">
        <v>0</v>
      </c>
      <c r="T6" s="149">
        <v>0</v>
      </c>
      <c r="U6" s="148">
        <v>0</v>
      </c>
      <c r="V6" s="149">
        <v>0</v>
      </c>
      <c r="W6" s="256">
        <v>1329.1142529853332</v>
      </c>
      <c r="X6" s="302">
        <v>0.15010871424130903</v>
      </c>
    </row>
    <row r="7" spans="1:24">
      <c r="A7" s="60">
        <f>A6+1</f>
        <v>2</v>
      </c>
      <c r="B7" s="60" t="s">
        <v>47</v>
      </c>
      <c r="C7" s="160">
        <v>-3.6153649839999988</v>
      </c>
      <c r="D7" s="47">
        <v>-0.15603629406809955</v>
      </c>
      <c r="E7" s="160">
        <v>0.60222775400000061</v>
      </c>
      <c r="F7" s="47">
        <v>0.10060319498813808</v>
      </c>
      <c r="G7" s="160">
        <v>1332.0981098</v>
      </c>
      <c r="H7" s="47">
        <v>0.15144157934260133</v>
      </c>
      <c r="I7" s="160">
        <v>0</v>
      </c>
      <c r="J7" s="47">
        <v>0</v>
      </c>
      <c r="K7" s="160">
        <v>0</v>
      </c>
      <c r="L7" s="47">
        <v>0</v>
      </c>
      <c r="M7" s="160">
        <v>2.928041533333332E-2</v>
      </c>
      <c r="N7" s="47">
        <v>0.28571428571428559</v>
      </c>
      <c r="O7" s="160">
        <v>0</v>
      </c>
      <c r="P7" s="47">
        <v>0</v>
      </c>
      <c r="Q7" s="160">
        <v>0</v>
      </c>
      <c r="R7" s="47">
        <v>0</v>
      </c>
      <c r="S7" s="160">
        <v>0</v>
      </c>
      <c r="T7" s="47">
        <v>0</v>
      </c>
      <c r="U7" s="160">
        <v>0</v>
      </c>
      <c r="V7" s="47">
        <v>0</v>
      </c>
      <c r="W7" s="257">
        <v>1329.1142529853332</v>
      </c>
      <c r="X7" s="303">
        <v>0.15010871424130903</v>
      </c>
    </row>
    <row r="8" spans="1:24">
      <c r="A8" s="60">
        <f t="shared" ref="A8:A71" si="0">A7+1</f>
        <v>3</v>
      </c>
      <c r="B8" s="60" t="s">
        <v>47</v>
      </c>
      <c r="C8" s="160">
        <v>-3.1744886799999996</v>
      </c>
      <c r="D8" s="47">
        <v>-0.15599929371307478</v>
      </c>
      <c r="E8" s="160">
        <v>5.4341178299999937</v>
      </c>
      <c r="F8" s="47">
        <v>0.14028868650388715</v>
      </c>
      <c r="G8" s="160">
        <v>1339.7686280000007</v>
      </c>
      <c r="H8" s="47">
        <v>0.15145740477594047</v>
      </c>
      <c r="I8" s="160">
        <v>0</v>
      </c>
      <c r="J8" s="47">
        <v>0</v>
      </c>
      <c r="K8" s="160">
        <v>0</v>
      </c>
      <c r="L8" s="47">
        <v>0</v>
      </c>
      <c r="M8" s="160">
        <v>2.5407389999999988E-2</v>
      </c>
      <c r="N8" s="47">
        <v>0.28571428571428553</v>
      </c>
      <c r="O8" s="160">
        <v>0</v>
      </c>
      <c r="P8" s="47">
        <v>0</v>
      </c>
      <c r="Q8" s="160">
        <v>0</v>
      </c>
      <c r="R8" s="47">
        <v>0</v>
      </c>
      <c r="S8" s="160">
        <v>0</v>
      </c>
      <c r="T8" s="47">
        <v>0</v>
      </c>
      <c r="U8" s="160">
        <v>0</v>
      </c>
      <c r="V8" s="47">
        <v>0</v>
      </c>
      <c r="W8" s="257">
        <v>1342.0536645400007</v>
      </c>
      <c r="X8" s="303">
        <v>0.15026695783901031</v>
      </c>
    </row>
    <row r="9" spans="1:24">
      <c r="A9" s="60">
        <f t="shared" si="0"/>
        <v>4</v>
      </c>
      <c r="B9" s="60" t="s">
        <v>47</v>
      </c>
      <c r="C9" s="160">
        <v>-32.697855326000003</v>
      </c>
      <c r="D9" s="47">
        <v>-0.15574857517739546</v>
      </c>
      <c r="E9" s="160">
        <v>9.1348481685000049</v>
      </c>
      <c r="F9" s="47">
        <v>0.11745359699087951</v>
      </c>
      <c r="G9" s="160">
        <v>1346.6847103999994</v>
      </c>
      <c r="H9" s="47">
        <v>0.15147152193170813</v>
      </c>
      <c r="I9" s="160">
        <v>0</v>
      </c>
      <c r="J9" s="47">
        <v>0</v>
      </c>
      <c r="K9" s="160">
        <v>0</v>
      </c>
      <c r="L9" s="47">
        <v>0</v>
      </c>
      <c r="M9" s="160">
        <v>0.24055461049999985</v>
      </c>
      <c r="N9" s="47">
        <v>0.28571428571428553</v>
      </c>
      <c r="O9" s="160">
        <v>0</v>
      </c>
      <c r="P9" s="47">
        <v>0</v>
      </c>
      <c r="Q9" s="160">
        <v>0</v>
      </c>
      <c r="R9" s="47">
        <v>0</v>
      </c>
      <c r="S9" s="160">
        <v>0</v>
      </c>
      <c r="T9" s="47">
        <v>0</v>
      </c>
      <c r="U9" s="160">
        <v>0</v>
      </c>
      <c r="V9" s="47">
        <v>0</v>
      </c>
      <c r="W9" s="257">
        <v>1323.3622578529996</v>
      </c>
      <c r="X9" s="303">
        <v>0.14051433316728326</v>
      </c>
    </row>
    <row r="10" spans="1:24">
      <c r="A10" s="60">
        <f t="shared" si="0"/>
        <v>5</v>
      </c>
      <c r="B10" s="60" t="s">
        <v>47</v>
      </c>
      <c r="C10" s="160">
        <v>-37.201870161999999</v>
      </c>
      <c r="D10" s="47">
        <v>-0.15587768262695456</v>
      </c>
      <c r="E10" s="160">
        <v>14.150514709499996</v>
      </c>
      <c r="F10" s="47">
        <v>0.12311257653226183</v>
      </c>
      <c r="G10" s="160">
        <v>1354.8835404499998</v>
      </c>
      <c r="H10" s="47">
        <v>0.15148807409273507</v>
      </c>
      <c r="I10" s="160">
        <v>0</v>
      </c>
      <c r="J10" s="47">
        <v>0</v>
      </c>
      <c r="K10" s="160">
        <v>0</v>
      </c>
      <c r="L10" s="47">
        <v>0</v>
      </c>
      <c r="M10" s="160">
        <v>0.28608918016666657</v>
      </c>
      <c r="N10" s="47">
        <v>0.28571428571428553</v>
      </c>
      <c r="O10" s="160">
        <v>0</v>
      </c>
      <c r="P10" s="47">
        <v>0</v>
      </c>
      <c r="Q10" s="160">
        <v>0</v>
      </c>
      <c r="R10" s="47">
        <v>0</v>
      </c>
      <c r="S10" s="160">
        <v>0</v>
      </c>
      <c r="T10" s="47">
        <v>0</v>
      </c>
      <c r="U10" s="160">
        <v>0</v>
      </c>
      <c r="V10" s="47">
        <v>0</v>
      </c>
      <c r="W10" s="257">
        <v>1332.1182741776665</v>
      </c>
      <c r="X10" s="303">
        <v>0.13890954837479888</v>
      </c>
    </row>
    <row r="11" spans="1:24">
      <c r="A11" s="60">
        <f t="shared" si="0"/>
        <v>6</v>
      </c>
      <c r="B11" s="60" t="s">
        <v>47</v>
      </c>
      <c r="C11" s="160">
        <v>-32.382935902000007</v>
      </c>
      <c r="D11" s="47">
        <v>-0.15596409722601651</v>
      </c>
      <c r="E11" s="160">
        <v>20.462802924500018</v>
      </c>
      <c r="F11" s="47">
        <v>0.13105713826017482</v>
      </c>
      <c r="G11" s="160">
        <v>1364.7858369800001</v>
      </c>
      <c r="H11" s="47">
        <v>0.15150780486959886</v>
      </c>
      <c r="I11" s="160">
        <v>0</v>
      </c>
      <c r="J11" s="47">
        <v>0</v>
      </c>
      <c r="K11" s="160">
        <v>0</v>
      </c>
      <c r="L11" s="47">
        <v>0</v>
      </c>
      <c r="M11" s="160">
        <v>0.25624465849999978</v>
      </c>
      <c r="N11" s="47">
        <v>0.28571428571428548</v>
      </c>
      <c r="O11" s="160">
        <v>0</v>
      </c>
      <c r="P11" s="47">
        <v>0</v>
      </c>
      <c r="Q11" s="160">
        <v>0.67333333333333334</v>
      </c>
      <c r="R11" s="47">
        <v>2</v>
      </c>
      <c r="S11" s="160">
        <v>0</v>
      </c>
      <c r="T11" s="47">
        <v>0</v>
      </c>
      <c r="U11" s="160">
        <v>0</v>
      </c>
      <c r="V11" s="47">
        <v>0</v>
      </c>
      <c r="W11" s="257">
        <v>1353.7952819943334</v>
      </c>
      <c r="X11" s="303">
        <v>0.1405390895950944</v>
      </c>
    </row>
    <row r="12" spans="1:24">
      <c r="A12" s="60">
        <f t="shared" si="0"/>
        <v>7</v>
      </c>
      <c r="B12" s="60" t="s">
        <v>47</v>
      </c>
      <c r="C12" s="160">
        <v>-153.05428038200003</v>
      </c>
      <c r="D12" s="47">
        <v>-0.15562388327403803</v>
      </c>
      <c r="E12" s="160">
        <v>38.896036404499974</v>
      </c>
      <c r="F12" s="47">
        <v>0.11627679600612431</v>
      </c>
      <c r="G12" s="160">
        <v>1398.0352973000008</v>
      </c>
      <c r="H12" s="47">
        <v>0.15157204661902354</v>
      </c>
      <c r="I12" s="160">
        <v>0</v>
      </c>
      <c r="J12" s="47">
        <v>0</v>
      </c>
      <c r="K12" s="160">
        <v>0</v>
      </c>
      <c r="L12" s="47">
        <v>0</v>
      </c>
      <c r="M12" s="160">
        <v>1.0766566984999992</v>
      </c>
      <c r="N12" s="47">
        <v>0.28571428571428548</v>
      </c>
      <c r="O12" s="160">
        <v>0</v>
      </c>
      <c r="P12" s="47">
        <v>0</v>
      </c>
      <c r="Q12" s="160">
        <v>0</v>
      </c>
      <c r="R12" s="47">
        <v>0</v>
      </c>
      <c r="S12" s="160">
        <v>0</v>
      </c>
      <c r="T12" s="47">
        <v>0</v>
      </c>
      <c r="U12" s="160">
        <v>0</v>
      </c>
      <c r="V12" s="47">
        <v>0</v>
      </c>
      <c r="W12" s="257">
        <v>1284.9537100210009</v>
      </c>
      <c r="X12" s="303">
        <v>0.11041008696181118</v>
      </c>
    </row>
    <row r="13" spans="1:24">
      <c r="A13" s="60">
        <f t="shared" si="0"/>
        <v>8</v>
      </c>
      <c r="B13" s="60" t="s">
        <v>47</v>
      </c>
      <c r="C13" s="160">
        <v>-175.56916639999997</v>
      </c>
      <c r="D13" s="47">
        <v>-0.1559632717498653</v>
      </c>
      <c r="E13" s="160">
        <v>62.376908399999969</v>
      </c>
      <c r="F13" s="47">
        <v>0.12115730857101298</v>
      </c>
      <c r="G13" s="160">
        <v>1436.8911199999995</v>
      </c>
      <c r="H13" s="47">
        <v>0.15164341700893388</v>
      </c>
      <c r="I13" s="160">
        <v>0</v>
      </c>
      <c r="J13" s="47">
        <v>0</v>
      </c>
      <c r="K13" s="160">
        <v>0</v>
      </c>
      <c r="L13" s="47">
        <v>0</v>
      </c>
      <c r="M13" s="160">
        <v>1.3888971999999995</v>
      </c>
      <c r="N13" s="47">
        <v>0.28571428571428559</v>
      </c>
      <c r="O13" s="160">
        <v>0</v>
      </c>
      <c r="P13" s="47">
        <v>0</v>
      </c>
      <c r="Q13" s="160">
        <v>0</v>
      </c>
      <c r="R13" s="47">
        <v>0</v>
      </c>
      <c r="S13" s="160">
        <v>0</v>
      </c>
      <c r="T13" s="47">
        <v>0</v>
      </c>
      <c r="U13" s="160">
        <v>0</v>
      </c>
      <c r="V13" s="47">
        <v>0</v>
      </c>
      <c r="W13" s="257">
        <v>1325.0877591999995</v>
      </c>
      <c r="X13" s="303">
        <v>0.10563548964774618</v>
      </c>
    </row>
    <row r="14" spans="1:24">
      <c r="A14" s="60">
        <f t="shared" si="0"/>
        <v>9</v>
      </c>
      <c r="B14" s="60" t="s">
        <v>47</v>
      </c>
      <c r="C14" s="160">
        <v>-572.73007681000001</v>
      </c>
      <c r="D14" s="47">
        <v>-0.1556641409020236</v>
      </c>
      <c r="E14" s="160">
        <v>143.39545629750003</v>
      </c>
      <c r="F14" s="47">
        <v>0.11556166867509599</v>
      </c>
      <c r="G14" s="160">
        <v>1578.7039870999997</v>
      </c>
      <c r="H14" s="47">
        <v>0.15187454945562939</v>
      </c>
      <c r="I14" s="160">
        <v>0</v>
      </c>
      <c r="J14" s="47">
        <v>0</v>
      </c>
      <c r="K14" s="160">
        <v>0</v>
      </c>
      <c r="L14" s="47">
        <v>0</v>
      </c>
      <c r="M14" s="160">
        <v>4.0885064008333316</v>
      </c>
      <c r="N14" s="47">
        <v>0.28571428571428553</v>
      </c>
      <c r="O14" s="160">
        <v>0</v>
      </c>
      <c r="P14" s="47">
        <v>0</v>
      </c>
      <c r="Q14" s="160">
        <v>0</v>
      </c>
      <c r="R14" s="47">
        <v>0</v>
      </c>
      <c r="S14" s="160">
        <v>0</v>
      </c>
      <c r="T14" s="47">
        <v>0</v>
      </c>
      <c r="U14" s="160">
        <v>0</v>
      </c>
      <c r="V14" s="47">
        <v>0</v>
      </c>
      <c r="W14" s="257">
        <v>1153.4578729883331</v>
      </c>
      <c r="X14" s="303">
        <v>5.931818633488363E-2</v>
      </c>
    </row>
    <row r="15" spans="1:24">
      <c r="A15" s="60">
        <f t="shared" si="0"/>
        <v>10</v>
      </c>
      <c r="B15" s="60" t="s">
        <v>47</v>
      </c>
      <c r="C15" s="160">
        <v>-707.66426559999991</v>
      </c>
      <c r="D15" s="47">
        <v>-0.15616463739606709</v>
      </c>
      <c r="E15" s="160">
        <v>150.65301360000007</v>
      </c>
      <c r="F15" s="47">
        <v>0.10680957197229879</v>
      </c>
      <c r="G15" s="160">
        <v>1599.2106559999986</v>
      </c>
      <c r="H15" s="47">
        <v>0.15190463140927979</v>
      </c>
      <c r="I15" s="160">
        <v>0</v>
      </c>
      <c r="J15" s="47">
        <v>0</v>
      </c>
      <c r="K15" s="160">
        <v>0</v>
      </c>
      <c r="L15" s="47">
        <v>0</v>
      </c>
      <c r="M15" s="160">
        <v>5.9648887999999971</v>
      </c>
      <c r="N15" s="47">
        <v>0.28571428571428559</v>
      </c>
      <c r="O15" s="160">
        <v>0</v>
      </c>
      <c r="P15" s="47">
        <v>0</v>
      </c>
      <c r="Q15" s="160">
        <v>46.1</v>
      </c>
      <c r="R15" s="47">
        <v>2</v>
      </c>
      <c r="S15" s="160">
        <v>0</v>
      </c>
      <c r="T15" s="47">
        <v>0</v>
      </c>
      <c r="U15" s="160">
        <v>0</v>
      </c>
      <c r="V15" s="47">
        <v>0</v>
      </c>
      <c r="W15" s="257">
        <v>1094.2642927999987</v>
      </c>
      <c r="X15" s="303">
        <v>4.8807112530310705E-2</v>
      </c>
    </row>
    <row r="16" spans="1:24">
      <c r="A16" s="60">
        <f t="shared" si="0"/>
        <v>11</v>
      </c>
      <c r="B16" s="60" t="s">
        <v>47</v>
      </c>
      <c r="C16" s="160">
        <v>-1121.5926768000002</v>
      </c>
      <c r="D16" s="47">
        <v>-0.15574168039392769</v>
      </c>
      <c r="E16" s="160">
        <v>277.01986080000017</v>
      </c>
      <c r="F16" s="47">
        <v>0.1145434131528789</v>
      </c>
      <c r="G16" s="160">
        <v>1811.1191659999997</v>
      </c>
      <c r="H16" s="47">
        <v>0.15217613435175767</v>
      </c>
      <c r="I16" s="160">
        <v>0</v>
      </c>
      <c r="J16" s="47">
        <v>0</v>
      </c>
      <c r="K16" s="160">
        <v>0</v>
      </c>
      <c r="L16" s="47">
        <v>0</v>
      </c>
      <c r="M16" s="160">
        <v>8.2314563999999955</v>
      </c>
      <c r="N16" s="47">
        <v>0.28571428571428553</v>
      </c>
      <c r="O16" s="160">
        <v>0</v>
      </c>
      <c r="P16" s="47">
        <v>0</v>
      </c>
      <c r="Q16" s="160">
        <v>0</v>
      </c>
      <c r="R16" s="47">
        <v>0</v>
      </c>
      <c r="S16" s="160">
        <v>0</v>
      </c>
      <c r="T16" s="47">
        <v>0</v>
      </c>
      <c r="U16" s="160">
        <v>0</v>
      </c>
      <c r="V16" s="47">
        <v>0</v>
      </c>
      <c r="W16" s="257">
        <v>974.77780639999969</v>
      </c>
      <c r="X16" s="303">
        <v>3.2619945537284804E-2</v>
      </c>
    </row>
    <row r="17" spans="1:24">
      <c r="A17" s="60">
        <f t="shared" si="0"/>
        <v>12</v>
      </c>
      <c r="B17" s="60" t="s">
        <v>47</v>
      </c>
      <c r="C17" s="160">
        <v>-1533.6661765000001</v>
      </c>
      <c r="D17" s="47">
        <v>-0.15539499232928147</v>
      </c>
      <c r="E17" s="160">
        <v>588.2586558750005</v>
      </c>
      <c r="F17" s="47">
        <v>0.12652565914735986</v>
      </c>
      <c r="G17" s="160">
        <v>2314.2589999999996</v>
      </c>
      <c r="H17" s="47">
        <v>0.15262370286844393</v>
      </c>
      <c r="I17" s="160">
        <v>0</v>
      </c>
      <c r="J17" s="47">
        <v>0</v>
      </c>
      <c r="K17" s="160">
        <v>0</v>
      </c>
      <c r="L17" s="47">
        <v>0</v>
      </c>
      <c r="M17" s="160">
        <v>9.8787813749999955</v>
      </c>
      <c r="N17" s="47">
        <v>0.28571428571428564</v>
      </c>
      <c r="O17" s="160">
        <v>0</v>
      </c>
      <c r="P17" s="47">
        <v>0</v>
      </c>
      <c r="Q17" s="160">
        <v>0</v>
      </c>
      <c r="R17" s="47">
        <v>0</v>
      </c>
      <c r="S17" s="160">
        <v>0</v>
      </c>
      <c r="T17" s="47">
        <v>0</v>
      </c>
      <c r="U17" s="160">
        <v>0</v>
      </c>
      <c r="V17" s="47">
        <v>0</v>
      </c>
      <c r="W17" s="257">
        <v>1378.7302607500001</v>
      </c>
      <c r="X17" s="303">
        <v>3.5177520370581757E-2</v>
      </c>
    </row>
    <row r="18" spans="1:24">
      <c r="A18" s="60">
        <f t="shared" si="0"/>
        <v>13</v>
      </c>
      <c r="B18" s="60" t="s">
        <v>47</v>
      </c>
      <c r="C18" s="160">
        <v>-550.76687679999975</v>
      </c>
      <c r="D18" s="47">
        <v>-0.15348834365717692</v>
      </c>
      <c r="E18" s="160">
        <v>634.33948079999993</v>
      </c>
      <c r="F18" s="47">
        <v>0.14474915111357972</v>
      </c>
      <c r="G18" s="160">
        <v>2344.1904800000011</v>
      </c>
      <c r="H18" s="47">
        <v>0.15264433705233812</v>
      </c>
      <c r="I18" s="160">
        <v>0</v>
      </c>
      <c r="J18" s="47">
        <v>0</v>
      </c>
      <c r="K18" s="160">
        <v>0</v>
      </c>
      <c r="L18" s="47">
        <v>0</v>
      </c>
      <c r="M18" s="160">
        <v>0.78830639999999963</v>
      </c>
      <c r="N18" s="47">
        <v>0.28571428571428564</v>
      </c>
      <c r="O18" s="160">
        <v>0</v>
      </c>
      <c r="P18" s="47">
        <v>0</v>
      </c>
      <c r="Q18" s="160">
        <v>51.153333333333329</v>
      </c>
      <c r="R18" s="47">
        <v>2</v>
      </c>
      <c r="S18" s="160">
        <v>0</v>
      </c>
      <c r="T18" s="47">
        <v>0</v>
      </c>
      <c r="U18" s="160">
        <v>0</v>
      </c>
      <c r="V18" s="47">
        <v>0</v>
      </c>
      <c r="W18" s="257">
        <v>2479.704723733334</v>
      </c>
      <c r="X18" s="303">
        <v>0.10177403219614442</v>
      </c>
    </row>
    <row r="19" spans="1:24">
      <c r="A19" s="60">
        <f t="shared" si="0"/>
        <v>14</v>
      </c>
      <c r="B19" s="60" t="s">
        <v>47</v>
      </c>
      <c r="C19" s="160">
        <v>-2747.8456114700002</v>
      </c>
      <c r="D19" s="47">
        <v>-0.15559884743594088</v>
      </c>
      <c r="E19" s="160">
        <v>624.80204013250045</v>
      </c>
      <c r="F19" s="47">
        <v>0.11376135908679474</v>
      </c>
      <c r="G19" s="160">
        <v>2416.6782806000015</v>
      </c>
      <c r="H19" s="47">
        <v>0.15269221241226946</v>
      </c>
      <c r="I19" s="160">
        <v>0</v>
      </c>
      <c r="J19" s="47">
        <v>0</v>
      </c>
      <c r="K19" s="160">
        <v>0</v>
      </c>
      <c r="L19" s="47">
        <v>0</v>
      </c>
      <c r="M19" s="160">
        <v>19.151600955833324</v>
      </c>
      <c r="N19" s="47">
        <v>0.28571428571428559</v>
      </c>
      <c r="O19" s="160">
        <v>0</v>
      </c>
      <c r="P19" s="47">
        <v>0</v>
      </c>
      <c r="Q19" s="160">
        <v>0</v>
      </c>
      <c r="R19" s="47">
        <v>0</v>
      </c>
      <c r="S19" s="160">
        <v>0</v>
      </c>
      <c r="T19" s="47">
        <v>0</v>
      </c>
      <c r="U19" s="160">
        <v>0</v>
      </c>
      <c r="V19" s="47">
        <v>0</v>
      </c>
      <c r="W19" s="257">
        <v>312.78631021833479</v>
      </c>
      <c r="X19" s="303">
        <v>5.3486417485134807E-3</v>
      </c>
    </row>
    <row r="20" spans="1:24">
      <c r="A20" s="60">
        <f t="shared" si="0"/>
        <v>15</v>
      </c>
      <c r="B20" s="60" t="s">
        <v>47</v>
      </c>
      <c r="C20" s="160">
        <v>-2436.6957135999987</v>
      </c>
      <c r="D20" s="47">
        <v>-0.15571785056174706</v>
      </c>
      <c r="E20" s="160">
        <v>631.14287160000015</v>
      </c>
      <c r="F20" s="47">
        <v>0.11591771742426636</v>
      </c>
      <c r="G20" s="160">
        <v>2419.9964000000018</v>
      </c>
      <c r="H20" s="47">
        <v>0.15269433594787662</v>
      </c>
      <c r="I20" s="160">
        <v>0</v>
      </c>
      <c r="J20" s="47">
        <v>0</v>
      </c>
      <c r="K20" s="160">
        <v>0</v>
      </c>
      <c r="L20" s="47">
        <v>0</v>
      </c>
      <c r="M20" s="160">
        <v>17.733042799999996</v>
      </c>
      <c r="N20" s="47">
        <v>0.2857142857142857</v>
      </c>
      <c r="O20" s="160">
        <v>0</v>
      </c>
      <c r="P20" s="47">
        <v>0</v>
      </c>
      <c r="Q20" s="160">
        <v>0</v>
      </c>
      <c r="R20" s="47">
        <v>0</v>
      </c>
      <c r="S20" s="160">
        <v>0</v>
      </c>
      <c r="T20" s="47">
        <v>0</v>
      </c>
      <c r="U20" s="160">
        <v>0</v>
      </c>
      <c r="V20" s="47">
        <v>0</v>
      </c>
      <c r="W20" s="257">
        <v>632.17660080000314</v>
      </c>
      <c r="X20" s="303">
        <v>1.1497573577666589E-2</v>
      </c>
    </row>
    <row r="21" spans="1:24">
      <c r="A21" s="60">
        <f t="shared" si="0"/>
        <v>16</v>
      </c>
      <c r="B21" s="60" t="s">
        <v>47</v>
      </c>
      <c r="C21" s="160">
        <v>-1211.9745608800004</v>
      </c>
      <c r="D21" s="47">
        <v>-0.15577224734697798</v>
      </c>
      <c r="E21" s="160">
        <v>742.37754778000033</v>
      </c>
      <c r="F21" s="47">
        <v>0.13151159316277944</v>
      </c>
      <c r="G21" s="160">
        <v>2555.2683895999994</v>
      </c>
      <c r="H21" s="47">
        <v>0.15277625722432089</v>
      </c>
      <c r="I21" s="160">
        <v>0</v>
      </c>
      <c r="J21" s="47">
        <v>0</v>
      </c>
      <c r="K21" s="160">
        <v>0</v>
      </c>
      <c r="L21" s="47">
        <v>0</v>
      </c>
      <c r="M21" s="160">
        <v>8.9904800733333285</v>
      </c>
      <c r="N21" s="47">
        <v>0.28571428571428559</v>
      </c>
      <c r="O21" s="160">
        <v>0</v>
      </c>
      <c r="P21" s="47">
        <v>0</v>
      </c>
      <c r="Q21" s="160">
        <v>0</v>
      </c>
      <c r="R21" s="47">
        <v>0</v>
      </c>
      <c r="S21" s="160">
        <v>0</v>
      </c>
      <c r="T21" s="47">
        <v>0</v>
      </c>
      <c r="U21" s="160">
        <v>0</v>
      </c>
      <c r="V21" s="47">
        <v>0</v>
      </c>
      <c r="W21" s="257">
        <v>2094.6618565733329</v>
      </c>
      <c r="X21" s="303">
        <v>5.3429660260920303E-2</v>
      </c>
    </row>
    <row r="22" spans="1:24">
      <c r="A22" s="60">
        <f t="shared" si="0"/>
        <v>17</v>
      </c>
      <c r="B22" s="60" t="s">
        <v>47</v>
      </c>
      <c r="C22" s="160">
        <v>-828.13375519999954</v>
      </c>
      <c r="D22" s="47">
        <v>-0.15691702278453867</v>
      </c>
      <c r="E22" s="160">
        <v>824.47428120000029</v>
      </c>
      <c r="F22" s="47">
        <v>0.13343297784332794</v>
      </c>
      <c r="G22" s="160">
        <v>2683.9204639999998</v>
      </c>
      <c r="H22" s="47">
        <v>0.15284657797473636</v>
      </c>
      <c r="I22" s="160">
        <v>0</v>
      </c>
      <c r="J22" s="47">
        <v>0</v>
      </c>
      <c r="K22" s="160">
        <v>0</v>
      </c>
      <c r="L22" s="47">
        <v>0</v>
      </c>
      <c r="M22" s="160">
        <v>8.5738795999999944</v>
      </c>
      <c r="N22" s="47">
        <v>0.28571428571428548</v>
      </c>
      <c r="O22" s="160">
        <v>0</v>
      </c>
      <c r="P22" s="47">
        <v>0</v>
      </c>
      <c r="Q22" s="160">
        <v>0</v>
      </c>
      <c r="R22" s="47">
        <v>0</v>
      </c>
      <c r="S22" s="160">
        <v>0</v>
      </c>
      <c r="T22" s="47">
        <v>0</v>
      </c>
      <c r="U22" s="160">
        <v>0</v>
      </c>
      <c r="V22" s="47">
        <v>0</v>
      </c>
      <c r="W22" s="257">
        <v>2688.8348696000007</v>
      </c>
      <c r="X22" s="303">
        <v>7.2715533255792983E-2</v>
      </c>
    </row>
    <row r="23" spans="1:24">
      <c r="A23" s="60">
        <f t="shared" si="0"/>
        <v>18</v>
      </c>
      <c r="B23" s="60" t="s">
        <v>47</v>
      </c>
      <c r="C23" s="160">
        <v>-3561.390057600001</v>
      </c>
      <c r="D23" s="47">
        <v>-0.15498334937651637</v>
      </c>
      <c r="E23" s="160">
        <v>850.07464559999971</v>
      </c>
      <c r="F23" s="47">
        <v>0.12094006555946726</v>
      </c>
      <c r="G23" s="160">
        <v>2775.0281119999986</v>
      </c>
      <c r="H23" s="47">
        <v>0.15289246827503167</v>
      </c>
      <c r="I23" s="160">
        <v>0</v>
      </c>
      <c r="J23" s="47">
        <v>0</v>
      </c>
      <c r="K23" s="160">
        <v>0</v>
      </c>
      <c r="L23" s="47">
        <v>0</v>
      </c>
      <c r="M23" s="160">
        <v>19.124904799999992</v>
      </c>
      <c r="N23" s="47">
        <v>0.28571428571428553</v>
      </c>
      <c r="O23" s="160">
        <v>0</v>
      </c>
      <c r="P23" s="47">
        <v>0</v>
      </c>
      <c r="Q23" s="160">
        <v>0</v>
      </c>
      <c r="R23" s="47">
        <v>0</v>
      </c>
      <c r="S23" s="160">
        <v>0</v>
      </c>
      <c r="T23" s="47">
        <v>0</v>
      </c>
      <c r="U23" s="160">
        <v>0</v>
      </c>
      <c r="V23" s="47">
        <v>0</v>
      </c>
      <c r="W23" s="257">
        <v>82.837604799997308</v>
      </c>
      <c r="X23" s="303">
        <v>1.2124830024332366E-3</v>
      </c>
    </row>
    <row r="24" spans="1:24">
      <c r="A24" s="60">
        <f t="shared" si="0"/>
        <v>19</v>
      </c>
      <c r="B24" s="60" t="s">
        <v>47</v>
      </c>
      <c r="C24" s="160">
        <v>-3674.8183279999998</v>
      </c>
      <c r="D24" s="47">
        <v>-0.15553788854225012</v>
      </c>
      <c r="E24" s="160">
        <v>878.21707800000092</v>
      </c>
      <c r="F24" s="47">
        <v>0.11556908749294352</v>
      </c>
      <c r="G24" s="160">
        <v>2848.012171999997</v>
      </c>
      <c r="H24" s="47">
        <v>0.1529271300423283</v>
      </c>
      <c r="I24" s="160">
        <v>0</v>
      </c>
      <c r="J24" s="47">
        <v>0</v>
      </c>
      <c r="K24" s="160">
        <v>0</v>
      </c>
      <c r="L24" s="47">
        <v>0</v>
      </c>
      <c r="M24" s="160">
        <v>25.03219399999999</v>
      </c>
      <c r="N24" s="47">
        <v>0.28571428571428553</v>
      </c>
      <c r="O24" s="160">
        <v>0</v>
      </c>
      <c r="P24" s="47">
        <v>0</v>
      </c>
      <c r="Q24" s="160">
        <v>0</v>
      </c>
      <c r="R24" s="47">
        <v>0</v>
      </c>
      <c r="S24" s="160">
        <v>0</v>
      </c>
      <c r="T24" s="47">
        <v>0</v>
      </c>
      <c r="U24" s="160">
        <v>0</v>
      </c>
      <c r="V24" s="47">
        <v>0</v>
      </c>
      <c r="W24" s="257">
        <v>76.443115999998199</v>
      </c>
      <c r="X24" s="303">
        <v>1.0128164439198904E-3</v>
      </c>
    </row>
    <row r="25" spans="1:24">
      <c r="A25" s="60">
        <f t="shared" si="0"/>
        <v>20</v>
      </c>
      <c r="B25" s="60" t="s">
        <v>47</v>
      </c>
      <c r="C25" s="160">
        <v>-1152.0006824000002</v>
      </c>
      <c r="D25" s="47">
        <v>-0.15545435633539184</v>
      </c>
      <c r="E25" s="160">
        <v>1048.4316294000002</v>
      </c>
      <c r="F25" s="47">
        <v>0.13712366636986897</v>
      </c>
      <c r="G25" s="160">
        <v>3035.6450000000041</v>
      </c>
      <c r="H25" s="47">
        <v>0.15300865260277458</v>
      </c>
      <c r="I25" s="160">
        <v>0</v>
      </c>
      <c r="J25" s="47">
        <v>0</v>
      </c>
      <c r="K25" s="160">
        <v>0</v>
      </c>
      <c r="L25" s="47">
        <v>0</v>
      </c>
      <c r="M25" s="160">
        <v>7.5977901999999959</v>
      </c>
      <c r="N25" s="47">
        <v>0.28571428571428548</v>
      </c>
      <c r="O25" s="160">
        <v>0</v>
      </c>
      <c r="P25" s="47">
        <v>0</v>
      </c>
      <c r="Q25" s="160">
        <v>36.633333333333333</v>
      </c>
      <c r="R25" s="47">
        <v>2</v>
      </c>
      <c r="S25" s="160">
        <v>0</v>
      </c>
      <c r="T25" s="47">
        <v>0</v>
      </c>
      <c r="U25" s="160">
        <v>0</v>
      </c>
      <c r="V25" s="47">
        <v>0</v>
      </c>
      <c r="W25" s="257">
        <v>2976.3070705333371</v>
      </c>
      <c r="X25" s="303">
        <v>6.9666724208538144E-2</v>
      </c>
    </row>
    <row r="26" spans="1:24">
      <c r="A26" s="60">
        <f t="shared" si="0"/>
        <v>21</v>
      </c>
      <c r="B26" s="60" t="s">
        <v>47</v>
      </c>
      <c r="C26" s="160">
        <v>-4547.1372591999989</v>
      </c>
      <c r="D26" s="47">
        <v>-0.1558247411507237</v>
      </c>
      <c r="E26" s="160">
        <v>1138.9584852000005</v>
      </c>
      <c r="F26" s="47">
        <v>0.11417326712864258</v>
      </c>
      <c r="G26" s="160">
        <v>3307.4000000000015</v>
      </c>
      <c r="H26" s="47">
        <v>0.15311044654513142</v>
      </c>
      <c r="I26" s="160">
        <v>0</v>
      </c>
      <c r="J26" s="47">
        <v>0</v>
      </c>
      <c r="K26" s="160">
        <v>0</v>
      </c>
      <c r="L26" s="47">
        <v>0</v>
      </c>
      <c r="M26" s="160">
        <v>34.347171599999974</v>
      </c>
      <c r="N26" s="47">
        <v>0.28571428571428548</v>
      </c>
      <c r="O26" s="160">
        <v>0</v>
      </c>
      <c r="P26" s="47">
        <v>0</v>
      </c>
      <c r="Q26" s="160">
        <v>0</v>
      </c>
      <c r="R26" s="47">
        <v>0</v>
      </c>
      <c r="S26" s="160">
        <v>0</v>
      </c>
      <c r="T26" s="47">
        <v>0</v>
      </c>
      <c r="U26" s="160">
        <v>0</v>
      </c>
      <c r="V26" s="47">
        <v>0</v>
      </c>
      <c r="W26" s="257">
        <v>-66.431602399996734</v>
      </c>
      <c r="X26" s="303">
        <v>-6.9631331142325779E-4</v>
      </c>
    </row>
    <row r="27" spans="1:24">
      <c r="A27" s="60">
        <f t="shared" si="0"/>
        <v>22</v>
      </c>
      <c r="B27" s="60" t="s">
        <v>47</v>
      </c>
      <c r="C27" s="160">
        <v>-1411.4930138740003</v>
      </c>
      <c r="D27" s="47">
        <v>-0.15631459657115257</v>
      </c>
      <c r="E27" s="160">
        <v>1375.4523465314996</v>
      </c>
      <c r="F27" s="47">
        <v>0.13499387107248662</v>
      </c>
      <c r="G27" s="160">
        <v>3579.1549999999988</v>
      </c>
      <c r="H27" s="47">
        <v>0.15319688885531257</v>
      </c>
      <c r="I27" s="160">
        <v>0</v>
      </c>
      <c r="J27" s="47">
        <v>0</v>
      </c>
      <c r="K27" s="160">
        <v>0</v>
      </c>
      <c r="L27" s="47">
        <v>0</v>
      </c>
      <c r="M27" s="160">
        <v>12.440884489499993</v>
      </c>
      <c r="N27" s="47">
        <v>0.28571428571428548</v>
      </c>
      <c r="O27" s="160">
        <v>0</v>
      </c>
      <c r="P27" s="47">
        <v>0</v>
      </c>
      <c r="Q27" s="160">
        <v>64.606666666666669</v>
      </c>
      <c r="R27" s="47">
        <v>2</v>
      </c>
      <c r="S27" s="160">
        <v>0</v>
      </c>
      <c r="T27" s="47">
        <v>0</v>
      </c>
      <c r="U27" s="160">
        <v>0</v>
      </c>
      <c r="V27" s="47">
        <v>0</v>
      </c>
      <c r="W27" s="257">
        <v>3620.1618838136651</v>
      </c>
      <c r="X27" s="303">
        <v>6.5800560141667103E-2</v>
      </c>
    </row>
    <row r="28" spans="1:24">
      <c r="A28" s="60">
        <f t="shared" si="0"/>
        <v>23</v>
      </c>
      <c r="B28" s="60" t="s">
        <v>47</v>
      </c>
      <c r="C28" s="160">
        <v>-7513.5851567999998</v>
      </c>
      <c r="D28" s="47">
        <v>-0.15556290779879306</v>
      </c>
      <c r="E28" s="160">
        <v>1529.7935508000003</v>
      </c>
      <c r="F28" s="47">
        <v>0.11123326391305291</v>
      </c>
      <c r="G28" s="160">
        <v>4012.026128</v>
      </c>
      <c r="H28" s="47">
        <v>0.15331054622958071</v>
      </c>
      <c r="I28" s="160">
        <v>0</v>
      </c>
      <c r="J28" s="47">
        <v>0</v>
      </c>
      <c r="K28" s="160">
        <v>0</v>
      </c>
      <c r="L28" s="47">
        <v>0</v>
      </c>
      <c r="M28" s="160">
        <v>51.668096399999968</v>
      </c>
      <c r="N28" s="47">
        <v>0.28571428571428548</v>
      </c>
      <c r="O28" s="160">
        <v>0</v>
      </c>
      <c r="P28" s="47">
        <v>0</v>
      </c>
      <c r="Q28" s="160">
        <v>0</v>
      </c>
      <c r="R28" s="47">
        <v>0</v>
      </c>
      <c r="S28" s="160">
        <v>0</v>
      </c>
      <c r="T28" s="47">
        <v>0</v>
      </c>
      <c r="U28" s="160">
        <v>0</v>
      </c>
      <c r="V28" s="47">
        <v>0</v>
      </c>
      <c r="W28" s="257">
        <v>-1920.0973815999998</v>
      </c>
      <c r="X28" s="303">
        <v>-1.3622934875499731E-2</v>
      </c>
    </row>
    <row r="29" spans="1:24">
      <c r="A29" s="60">
        <f t="shared" si="0"/>
        <v>24</v>
      </c>
      <c r="B29" s="60" t="s">
        <v>47</v>
      </c>
      <c r="C29" s="160">
        <v>-847.06909590000021</v>
      </c>
      <c r="D29" s="47">
        <v>-0.15525911362862235</v>
      </c>
      <c r="E29" s="160">
        <v>1692.2783260249998</v>
      </c>
      <c r="F29" s="47">
        <v>0.14236930423648034</v>
      </c>
      <c r="G29" s="160">
        <v>4048.5500000000029</v>
      </c>
      <c r="H29" s="47">
        <v>0.1533190310553833</v>
      </c>
      <c r="I29" s="160">
        <v>0</v>
      </c>
      <c r="J29" s="47">
        <v>0</v>
      </c>
      <c r="K29" s="160">
        <v>0</v>
      </c>
      <c r="L29" s="47">
        <v>0</v>
      </c>
      <c r="M29" s="160">
        <v>5.1572246583333312</v>
      </c>
      <c r="N29" s="47">
        <v>0.28571428571428564</v>
      </c>
      <c r="O29" s="160">
        <v>0</v>
      </c>
      <c r="P29" s="47">
        <v>0</v>
      </c>
      <c r="Q29" s="160">
        <v>0</v>
      </c>
      <c r="R29" s="47">
        <v>0</v>
      </c>
      <c r="S29" s="160">
        <v>0</v>
      </c>
      <c r="T29" s="47">
        <v>0</v>
      </c>
      <c r="U29" s="160">
        <v>0</v>
      </c>
      <c r="V29" s="47">
        <v>0</v>
      </c>
      <c r="W29" s="257">
        <v>4898.9164547833361</v>
      </c>
      <c r="X29" s="303">
        <v>0.10028765759138882</v>
      </c>
    </row>
    <row r="30" spans="1:24">
      <c r="A30" s="60">
        <f t="shared" si="0"/>
        <v>25</v>
      </c>
      <c r="B30" s="60" t="s">
        <v>47</v>
      </c>
      <c r="C30" s="160">
        <v>-4791.2572289339996</v>
      </c>
      <c r="D30" s="47">
        <v>-0.15621031680043401</v>
      </c>
      <c r="E30" s="160">
        <v>1596.1548070164999</v>
      </c>
      <c r="F30" s="47">
        <v>0.11805671890400665</v>
      </c>
      <c r="G30" s="160">
        <v>4066.448854849999</v>
      </c>
      <c r="H30" s="47">
        <v>0.15332313380920895</v>
      </c>
      <c r="I30" s="160">
        <v>0</v>
      </c>
      <c r="J30" s="47">
        <v>0</v>
      </c>
      <c r="K30" s="160">
        <v>0</v>
      </c>
      <c r="L30" s="47">
        <v>0</v>
      </c>
      <c r="M30" s="160">
        <v>40.947702411166652</v>
      </c>
      <c r="N30" s="47">
        <v>0.28571428571428559</v>
      </c>
      <c r="O30" s="160">
        <v>0</v>
      </c>
      <c r="P30" s="47">
        <v>0</v>
      </c>
      <c r="Q30" s="160">
        <v>0</v>
      </c>
      <c r="R30" s="47">
        <v>0</v>
      </c>
      <c r="S30" s="160">
        <v>0</v>
      </c>
      <c r="T30" s="47">
        <v>0</v>
      </c>
      <c r="U30" s="160">
        <v>0</v>
      </c>
      <c r="V30" s="47">
        <v>0</v>
      </c>
      <c r="W30" s="257">
        <v>912.29413534366597</v>
      </c>
      <c r="X30" s="303">
        <v>8.0997981176007452E-3</v>
      </c>
    </row>
    <row r="31" spans="1:24">
      <c r="A31" s="60">
        <f t="shared" si="0"/>
        <v>26</v>
      </c>
      <c r="B31" s="60" t="s">
        <v>47</v>
      </c>
      <c r="C31" s="160">
        <v>-2229.9715039999996</v>
      </c>
      <c r="D31" s="47">
        <v>-0.1557452134289313</v>
      </c>
      <c r="E31" s="160">
        <v>1683.3593639999981</v>
      </c>
      <c r="F31" s="47">
        <v>0.13419481967376701</v>
      </c>
      <c r="G31" s="160">
        <v>4087.9638079999986</v>
      </c>
      <c r="H31" s="47">
        <v>0.15332801817902839</v>
      </c>
      <c r="I31" s="160">
        <v>0</v>
      </c>
      <c r="J31" s="47">
        <v>0</v>
      </c>
      <c r="K31" s="160">
        <v>0</v>
      </c>
      <c r="L31" s="47">
        <v>0</v>
      </c>
      <c r="M31" s="160">
        <v>16.386291999999994</v>
      </c>
      <c r="N31" s="47">
        <v>0.28571428571428559</v>
      </c>
      <c r="O31" s="160">
        <v>0</v>
      </c>
      <c r="P31" s="47">
        <v>0</v>
      </c>
      <c r="Q31" s="160">
        <v>0</v>
      </c>
      <c r="R31" s="47">
        <v>0</v>
      </c>
      <c r="S31" s="160">
        <v>0</v>
      </c>
      <c r="T31" s="47">
        <v>0</v>
      </c>
      <c r="U31" s="160">
        <v>0</v>
      </c>
      <c r="V31" s="47">
        <v>0</v>
      </c>
      <c r="W31" s="257">
        <v>3557.7379599999972</v>
      </c>
      <c r="X31" s="303">
        <v>5.0771452377803256E-2</v>
      </c>
    </row>
    <row r="32" spans="1:24">
      <c r="A32" s="60">
        <f t="shared" si="0"/>
        <v>27</v>
      </c>
      <c r="B32" s="60" t="s">
        <v>47</v>
      </c>
      <c r="C32" s="160">
        <v>-6058.1858307199991</v>
      </c>
      <c r="D32" s="47">
        <v>-0.1555814121203315</v>
      </c>
      <c r="E32" s="160">
        <v>1635.5992580700001</v>
      </c>
      <c r="F32" s="47">
        <v>0.11806187528306754</v>
      </c>
      <c r="G32" s="160">
        <v>4134.0025911499997</v>
      </c>
      <c r="H32" s="47">
        <v>0.1533383002239736</v>
      </c>
      <c r="I32" s="160">
        <v>0</v>
      </c>
      <c r="J32" s="47">
        <v>0</v>
      </c>
      <c r="K32" s="160">
        <v>0</v>
      </c>
      <c r="L32" s="47">
        <v>0</v>
      </c>
      <c r="M32" s="160">
        <v>41.950152559999971</v>
      </c>
      <c r="N32" s="47">
        <v>0.28571428571428553</v>
      </c>
      <c r="O32" s="160">
        <v>0</v>
      </c>
      <c r="P32" s="47">
        <v>0</v>
      </c>
      <c r="Q32" s="160">
        <v>0</v>
      </c>
      <c r="R32" s="47">
        <v>0</v>
      </c>
      <c r="S32" s="160">
        <v>0</v>
      </c>
      <c r="T32" s="47">
        <v>0</v>
      </c>
      <c r="U32" s="160">
        <v>0</v>
      </c>
      <c r="V32" s="47">
        <v>0</v>
      </c>
      <c r="W32" s="257">
        <v>-246.63382893999906</v>
      </c>
      <c r="X32" s="303">
        <v>-2.0044623725797356E-3</v>
      </c>
    </row>
    <row r="33" spans="1:24">
      <c r="A33" s="60">
        <f t="shared" si="0"/>
        <v>28</v>
      </c>
      <c r="B33" s="60" t="s">
        <v>47</v>
      </c>
      <c r="C33" s="160">
        <v>-100.523568</v>
      </c>
      <c r="D33" s="47">
        <v>-0.15562170498952507</v>
      </c>
      <c r="E33" s="160">
        <v>1860.8803079999998</v>
      </c>
      <c r="F33" s="47">
        <v>0.14591551254504215</v>
      </c>
      <c r="G33" s="160">
        <v>4295.5999999999985</v>
      </c>
      <c r="H33" s="47">
        <v>0.15337265599337321</v>
      </c>
      <c r="I33" s="160">
        <v>0</v>
      </c>
      <c r="J33" s="47">
        <v>0</v>
      </c>
      <c r="K33" s="160">
        <v>0</v>
      </c>
      <c r="L33" s="47">
        <v>0</v>
      </c>
      <c r="M33" s="160">
        <v>0.70656399999999964</v>
      </c>
      <c r="N33" s="47">
        <v>0.28571428571428553</v>
      </c>
      <c r="O33" s="160">
        <v>0</v>
      </c>
      <c r="P33" s="47">
        <v>0</v>
      </c>
      <c r="Q33" s="160">
        <v>0</v>
      </c>
      <c r="R33" s="47">
        <v>0</v>
      </c>
      <c r="S33" s="160">
        <v>0</v>
      </c>
      <c r="T33" s="47">
        <v>0</v>
      </c>
      <c r="U33" s="160">
        <v>0</v>
      </c>
      <c r="V33" s="47">
        <v>0</v>
      </c>
      <c r="W33" s="257">
        <v>6056.6633039999979</v>
      </c>
      <c r="X33" s="303">
        <v>0.14366449735476089</v>
      </c>
    </row>
    <row r="34" spans="1:24">
      <c r="A34" s="60">
        <f t="shared" si="0"/>
        <v>29</v>
      </c>
      <c r="B34" s="60" t="s">
        <v>47</v>
      </c>
      <c r="C34" s="160">
        <v>-7948.5480303999984</v>
      </c>
      <c r="D34" s="47">
        <v>-0.15582527070492211</v>
      </c>
      <c r="E34" s="160">
        <v>1685.4086724000008</v>
      </c>
      <c r="F34" s="47">
        <v>0.10978356447981338</v>
      </c>
      <c r="G34" s="160">
        <v>4299.6757759999991</v>
      </c>
      <c r="H34" s="47">
        <v>0.15337348931045369</v>
      </c>
      <c r="I34" s="160">
        <v>0</v>
      </c>
      <c r="J34" s="47">
        <v>0</v>
      </c>
      <c r="K34" s="160">
        <v>0</v>
      </c>
      <c r="L34" s="47">
        <v>0</v>
      </c>
      <c r="M34" s="160">
        <v>60.050869199999973</v>
      </c>
      <c r="N34" s="47">
        <v>0.28571428571428553</v>
      </c>
      <c r="O34" s="160">
        <v>0</v>
      </c>
      <c r="P34" s="47">
        <v>0</v>
      </c>
      <c r="Q34" s="160">
        <v>0</v>
      </c>
      <c r="R34" s="47">
        <v>0</v>
      </c>
      <c r="S34" s="160">
        <v>0</v>
      </c>
      <c r="T34" s="47">
        <v>0</v>
      </c>
      <c r="U34" s="160">
        <v>0</v>
      </c>
      <c r="V34" s="47">
        <v>0</v>
      </c>
      <c r="W34" s="257">
        <v>-1903.4127127999984</v>
      </c>
      <c r="X34" s="303">
        <v>-1.2276160987634645E-2</v>
      </c>
    </row>
    <row r="35" spans="1:24">
      <c r="A35" s="60">
        <f t="shared" si="0"/>
        <v>30</v>
      </c>
      <c r="B35" s="60" t="s">
        <v>47</v>
      </c>
      <c r="C35" s="160">
        <v>-8068.3607647999988</v>
      </c>
      <c r="D35" s="47">
        <v>-0.15552154387421441</v>
      </c>
      <c r="E35" s="160">
        <v>1747.9136088000002</v>
      </c>
      <c r="F35" s="47">
        <v>0.11327029601920657</v>
      </c>
      <c r="G35" s="160">
        <v>4373.2066400000003</v>
      </c>
      <c r="H35" s="47">
        <v>0.15338825785360646</v>
      </c>
      <c r="I35" s="160">
        <v>0</v>
      </c>
      <c r="J35" s="47">
        <v>0</v>
      </c>
      <c r="K35" s="160">
        <v>0</v>
      </c>
      <c r="L35" s="47">
        <v>0</v>
      </c>
      <c r="M35" s="160">
        <v>54.618530399999976</v>
      </c>
      <c r="N35" s="47">
        <v>0.28571428571428559</v>
      </c>
      <c r="O35" s="160">
        <v>0</v>
      </c>
      <c r="P35" s="47">
        <v>0</v>
      </c>
      <c r="Q35" s="160">
        <v>0</v>
      </c>
      <c r="R35" s="47">
        <v>0</v>
      </c>
      <c r="S35" s="160">
        <v>0</v>
      </c>
      <c r="T35" s="47">
        <v>0</v>
      </c>
      <c r="U35" s="160">
        <v>0</v>
      </c>
      <c r="V35" s="47">
        <v>0</v>
      </c>
      <c r="W35" s="257">
        <v>-1892.621985599998</v>
      </c>
      <c r="X35" s="303">
        <v>-1.2458736905875442E-2</v>
      </c>
    </row>
    <row r="36" spans="1:24">
      <c r="A36" s="60">
        <f t="shared" si="0"/>
        <v>31</v>
      </c>
      <c r="B36" s="60" t="s">
        <v>47</v>
      </c>
      <c r="C36" s="160">
        <v>-7269.6376975999992</v>
      </c>
      <c r="D36" s="47">
        <v>-0.15569405989533192</v>
      </c>
      <c r="E36" s="160">
        <v>1782.1341755999999</v>
      </c>
      <c r="F36" s="47">
        <v>0.11477812540626187</v>
      </c>
      <c r="G36" s="160">
        <v>4417.3462400000017</v>
      </c>
      <c r="H36" s="47">
        <v>0.15339688837233359</v>
      </c>
      <c r="I36" s="160">
        <v>0</v>
      </c>
      <c r="J36" s="47">
        <v>0</v>
      </c>
      <c r="K36" s="160">
        <v>0</v>
      </c>
      <c r="L36" s="47">
        <v>0</v>
      </c>
      <c r="M36" s="160">
        <v>52.457674799999978</v>
      </c>
      <c r="N36" s="47">
        <v>0.28571428571428553</v>
      </c>
      <c r="O36" s="160">
        <v>0</v>
      </c>
      <c r="P36" s="47">
        <v>0</v>
      </c>
      <c r="Q36" s="160">
        <v>0</v>
      </c>
      <c r="R36" s="47">
        <v>0</v>
      </c>
      <c r="S36" s="160">
        <v>0</v>
      </c>
      <c r="T36" s="47">
        <v>0</v>
      </c>
      <c r="U36" s="160">
        <v>0</v>
      </c>
      <c r="V36" s="47">
        <v>0</v>
      </c>
      <c r="W36" s="257">
        <v>-1017.6996071999974</v>
      </c>
      <c r="X36" s="303">
        <v>-7.0437700195699181E-3</v>
      </c>
    </row>
    <row r="37" spans="1:24">
      <c r="A37" s="60">
        <f t="shared" si="0"/>
        <v>32</v>
      </c>
      <c r="B37" s="60" t="s">
        <v>47</v>
      </c>
      <c r="C37" s="160">
        <v>-6295.9535987000008</v>
      </c>
      <c r="D37" s="47">
        <v>-0.15591487855989708</v>
      </c>
      <c r="E37" s="160">
        <v>1835.394312825</v>
      </c>
      <c r="F37" s="47">
        <v>0.11712356140377947</v>
      </c>
      <c r="G37" s="160">
        <v>4485.6926224999997</v>
      </c>
      <c r="H37" s="47">
        <v>0.1534099187154557</v>
      </c>
      <c r="I37" s="160">
        <v>0</v>
      </c>
      <c r="J37" s="47">
        <v>0</v>
      </c>
      <c r="K37" s="160">
        <v>0</v>
      </c>
      <c r="L37" s="47">
        <v>0</v>
      </c>
      <c r="M37" s="160">
        <v>49.020933224999972</v>
      </c>
      <c r="N37" s="47">
        <v>0.28571428571428553</v>
      </c>
      <c r="O37" s="160">
        <v>0</v>
      </c>
      <c r="P37" s="47">
        <v>0</v>
      </c>
      <c r="Q37" s="160">
        <v>0</v>
      </c>
      <c r="R37" s="47">
        <v>0</v>
      </c>
      <c r="S37" s="160">
        <v>0</v>
      </c>
      <c r="T37" s="47">
        <v>0</v>
      </c>
      <c r="U37" s="160">
        <v>0</v>
      </c>
      <c r="V37" s="47">
        <v>0</v>
      </c>
      <c r="W37" s="257">
        <v>74.154269849999139</v>
      </c>
      <c r="X37" s="303">
        <v>5.5215288119780167E-4</v>
      </c>
    </row>
    <row r="38" spans="1:24">
      <c r="A38" s="60">
        <f t="shared" si="0"/>
        <v>33</v>
      </c>
      <c r="B38" s="60" t="s">
        <v>47</v>
      </c>
      <c r="C38" s="160">
        <v>-3304.1595679999987</v>
      </c>
      <c r="D38" s="47">
        <v>-0.15597477598040246</v>
      </c>
      <c r="E38" s="160">
        <v>1939.5403080000021</v>
      </c>
      <c r="F38" s="47">
        <v>0.12996211032111837</v>
      </c>
      <c r="G38" s="160">
        <v>4542.6500000000015</v>
      </c>
      <c r="H38" s="47">
        <v>0.15342047981789414</v>
      </c>
      <c r="I38" s="160">
        <v>0</v>
      </c>
      <c r="J38" s="47">
        <v>0</v>
      </c>
      <c r="K38" s="160">
        <v>0</v>
      </c>
      <c r="L38" s="47">
        <v>0</v>
      </c>
      <c r="M38" s="160">
        <v>26.236563999999987</v>
      </c>
      <c r="N38" s="47">
        <v>0.28571428571428559</v>
      </c>
      <c r="O38" s="160">
        <v>0</v>
      </c>
      <c r="P38" s="47">
        <v>0</v>
      </c>
      <c r="Q38" s="160">
        <v>0</v>
      </c>
      <c r="R38" s="47">
        <v>0</v>
      </c>
      <c r="S38" s="160">
        <v>0</v>
      </c>
      <c r="T38" s="47">
        <v>0</v>
      </c>
      <c r="U38" s="160">
        <v>0</v>
      </c>
      <c r="V38" s="47">
        <v>0</v>
      </c>
      <c r="W38" s="257">
        <v>3204.2673040000045</v>
      </c>
      <c r="X38" s="303">
        <v>3.489561433451939E-2</v>
      </c>
    </row>
    <row r="39" spans="1:24">
      <c r="A39" s="60">
        <f t="shared" si="0"/>
        <v>34</v>
      </c>
      <c r="B39" s="60" t="s">
        <v>47</v>
      </c>
      <c r="C39" s="160">
        <v>-7000.5999560000018</v>
      </c>
      <c r="D39" s="47">
        <v>-0.15597689653755414</v>
      </c>
      <c r="E39" s="160">
        <v>1858.7300610000013</v>
      </c>
      <c r="F39" s="47">
        <v>0.11436511866116823</v>
      </c>
      <c r="G39" s="160">
        <v>4554.3601700000008</v>
      </c>
      <c r="H39" s="47">
        <v>0.15342261857053729</v>
      </c>
      <c r="I39" s="160">
        <v>0</v>
      </c>
      <c r="J39" s="47">
        <v>0</v>
      </c>
      <c r="K39" s="160">
        <v>0</v>
      </c>
      <c r="L39" s="47">
        <v>0</v>
      </c>
      <c r="M39" s="160">
        <v>55.626262999999973</v>
      </c>
      <c r="N39" s="47">
        <v>0.28571428571428553</v>
      </c>
      <c r="O39" s="160">
        <v>0</v>
      </c>
      <c r="P39" s="47">
        <v>0</v>
      </c>
      <c r="Q39" s="160">
        <v>0</v>
      </c>
      <c r="R39" s="47">
        <v>0</v>
      </c>
      <c r="S39" s="160">
        <v>0</v>
      </c>
      <c r="T39" s="47">
        <v>0</v>
      </c>
      <c r="U39" s="160">
        <v>0</v>
      </c>
      <c r="V39" s="47">
        <v>0</v>
      </c>
      <c r="W39" s="257">
        <v>-531.88346199999989</v>
      </c>
      <c r="X39" s="303">
        <v>-3.6402649183300837E-3</v>
      </c>
    </row>
    <row r="40" spans="1:24">
      <c r="A40" s="60">
        <f t="shared" si="0"/>
        <v>35</v>
      </c>
      <c r="B40" s="60" t="s">
        <v>47</v>
      </c>
      <c r="C40" s="160">
        <v>-3138.0823920000003</v>
      </c>
      <c r="D40" s="47">
        <v>-0.15480640667844339</v>
      </c>
      <c r="E40" s="160">
        <v>1982.1064019999997</v>
      </c>
      <c r="F40" s="47">
        <v>0.13649689791080025</v>
      </c>
      <c r="G40" s="160">
        <v>4296.4615925000007</v>
      </c>
      <c r="H40" s="47">
        <v>0.1535330063522346</v>
      </c>
      <c r="I40" s="160">
        <v>0</v>
      </c>
      <c r="J40" s="47">
        <v>0</v>
      </c>
      <c r="K40" s="160">
        <v>0</v>
      </c>
      <c r="L40" s="47">
        <v>0</v>
      </c>
      <c r="M40" s="160">
        <v>15.401265999999991</v>
      </c>
      <c r="N40" s="47">
        <v>0.28571428571428548</v>
      </c>
      <c r="O40" s="160">
        <v>0</v>
      </c>
      <c r="P40" s="47">
        <v>0</v>
      </c>
      <c r="Q40" s="160">
        <v>4.9333333333333345</v>
      </c>
      <c r="R40" s="47">
        <v>2.0000000000000004</v>
      </c>
      <c r="S40" s="160">
        <v>0</v>
      </c>
      <c r="T40" s="47">
        <v>0</v>
      </c>
      <c r="U40" s="160">
        <v>0</v>
      </c>
      <c r="V40" s="47">
        <v>0</v>
      </c>
      <c r="W40" s="257">
        <v>3160.8202018333332</v>
      </c>
      <c r="X40" s="303">
        <v>4.0087947845536424E-2</v>
      </c>
    </row>
    <row r="41" spans="1:24">
      <c r="A41" s="60">
        <f t="shared" si="0"/>
        <v>36</v>
      </c>
      <c r="B41" s="60" t="s">
        <v>47</v>
      </c>
      <c r="C41" s="160">
        <v>-2540.3152915999995</v>
      </c>
      <c r="D41" s="47">
        <v>-0.15648989995768836</v>
      </c>
      <c r="E41" s="160">
        <v>2044.5891021000007</v>
      </c>
      <c r="F41" s="47">
        <v>0.13218046471413442</v>
      </c>
      <c r="G41" s="160">
        <v>4696.8997849999996</v>
      </c>
      <c r="H41" s="47">
        <v>0.15344780161648003</v>
      </c>
      <c r="I41" s="160">
        <v>0</v>
      </c>
      <c r="J41" s="47">
        <v>0</v>
      </c>
      <c r="K41" s="160">
        <v>0</v>
      </c>
      <c r="L41" s="47">
        <v>0</v>
      </c>
      <c r="M41" s="160">
        <v>23.531274299999982</v>
      </c>
      <c r="N41" s="47">
        <v>0.28571428571428548</v>
      </c>
      <c r="O41" s="160">
        <v>0</v>
      </c>
      <c r="P41" s="47">
        <v>0</v>
      </c>
      <c r="Q41" s="160">
        <v>0</v>
      </c>
      <c r="R41" s="47">
        <v>0</v>
      </c>
      <c r="S41" s="160">
        <v>0</v>
      </c>
      <c r="T41" s="47">
        <v>0</v>
      </c>
      <c r="U41" s="160">
        <v>0</v>
      </c>
      <c r="V41" s="47">
        <v>0</v>
      </c>
      <c r="W41" s="257">
        <v>4224.7048698000008</v>
      </c>
      <c r="X41" s="303">
        <v>4.9084168463512413E-2</v>
      </c>
    </row>
    <row r="42" spans="1:24">
      <c r="A42" s="60">
        <f t="shared" si="0"/>
        <v>37</v>
      </c>
      <c r="B42" s="60" t="s">
        <v>47</v>
      </c>
      <c r="C42" s="160">
        <v>-6498.1755551999986</v>
      </c>
      <c r="D42" s="47">
        <v>-0.15577881826384465</v>
      </c>
      <c r="E42" s="160">
        <v>1981.9829112000009</v>
      </c>
      <c r="F42" s="47">
        <v>0.11920697667060062</v>
      </c>
      <c r="G42" s="160">
        <v>4715.5849999999991</v>
      </c>
      <c r="H42" s="47">
        <v>0.15345099053098685</v>
      </c>
      <c r="I42" s="160">
        <v>0</v>
      </c>
      <c r="J42" s="47">
        <v>0</v>
      </c>
      <c r="K42" s="160">
        <v>0</v>
      </c>
      <c r="L42" s="47">
        <v>0</v>
      </c>
      <c r="M42" s="160">
        <v>48.314029599999969</v>
      </c>
      <c r="N42" s="47">
        <v>0.28571428571428553</v>
      </c>
      <c r="O42" s="160">
        <v>0</v>
      </c>
      <c r="P42" s="47">
        <v>0</v>
      </c>
      <c r="Q42" s="160">
        <v>0</v>
      </c>
      <c r="R42" s="47">
        <v>0</v>
      </c>
      <c r="S42" s="160">
        <v>0</v>
      </c>
      <c r="T42" s="47">
        <v>0</v>
      </c>
      <c r="U42" s="160">
        <v>0</v>
      </c>
      <c r="V42" s="47">
        <v>0</v>
      </c>
      <c r="W42" s="257">
        <v>247.70638560000117</v>
      </c>
      <c r="X42" s="303">
        <v>1.794849607991873E-3</v>
      </c>
    </row>
    <row r="43" spans="1:24">
      <c r="A43" s="60">
        <f t="shared" si="0"/>
        <v>38</v>
      </c>
      <c r="B43" s="60" t="s">
        <v>47</v>
      </c>
      <c r="C43" s="160">
        <v>-10255.6039808</v>
      </c>
      <c r="D43" s="47">
        <v>-0.1558999037969292</v>
      </c>
      <c r="E43" s="160">
        <v>1916.2008048</v>
      </c>
      <c r="F43" s="47">
        <v>0.10546073147387421</v>
      </c>
      <c r="G43" s="160">
        <v>1477.6232300000004</v>
      </c>
      <c r="H43" s="47">
        <v>0.15453417788071333</v>
      </c>
      <c r="I43" s="160">
        <v>0</v>
      </c>
      <c r="J43" s="47">
        <v>0</v>
      </c>
      <c r="K43" s="160">
        <v>0</v>
      </c>
      <c r="L43" s="47">
        <v>0</v>
      </c>
      <c r="M43" s="160">
        <v>79.455198399999958</v>
      </c>
      <c r="N43" s="47">
        <v>0.28571428571428548</v>
      </c>
      <c r="O43" s="160">
        <v>0</v>
      </c>
      <c r="P43" s="47">
        <v>0</v>
      </c>
      <c r="Q43" s="160">
        <v>0</v>
      </c>
      <c r="R43" s="47">
        <v>0</v>
      </c>
      <c r="S43" s="160">
        <v>0</v>
      </c>
      <c r="T43" s="47">
        <v>0</v>
      </c>
      <c r="U43" s="160">
        <v>0</v>
      </c>
      <c r="V43" s="47">
        <v>0</v>
      </c>
      <c r="W43" s="257">
        <v>-6782.3247475999997</v>
      </c>
      <c r="X43" s="303">
        <v>-3.9226021953307807E-2</v>
      </c>
    </row>
    <row r="44" spans="1:24">
      <c r="A44" s="60">
        <f t="shared" si="0"/>
        <v>39</v>
      </c>
      <c r="B44" s="60" t="s">
        <v>47</v>
      </c>
      <c r="C44" s="160">
        <v>-8194.3725967999999</v>
      </c>
      <c r="D44" s="47">
        <v>-0.15579353574197777</v>
      </c>
      <c r="E44" s="160">
        <v>1975.8794507999999</v>
      </c>
      <c r="F44" s="47">
        <v>0.11348061537922832</v>
      </c>
      <c r="G44" s="160">
        <v>4767.564320000005</v>
      </c>
      <c r="H44" s="47">
        <v>0.15345973078118108</v>
      </c>
      <c r="I44" s="160">
        <v>0</v>
      </c>
      <c r="J44" s="47">
        <v>0</v>
      </c>
      <c r="K44" s="160">
        <v>0</v>
      </c>
      <c r="L44" s="47">
        <v>0</v>
      </c>
      <c r="M44" s="160">
        <v>61.23671639999997</v>
      </c>
      <c r="N44" s="47">
        <v>0.28571428571428553</v>
      </c>
      <c r="O44" s="160">
        <v>0</v>
      </c>
      <c r="P44" s="47">
        <v>0</v>
      </c>
      <c r="Q44" s="160">
        <v>0</v>
      </c>
      <c r="R44" s="47">
        <v>0</v>
      </c>
      <c r="S44" s="160">
        <v>0</v>
      </c>
      <c r="T44" s="47">
        <v>0</v>
      </c>
      <c r="U44" s="160">
        <v>0</v>
      </c>
      <c r="V44" s="47">
        <v>0</v>
      </c>
      <c r="W44" s="257">
        <v>-1389.6921095999949</v>
      </c>
      <c r="X44" s="303">
        <v>-8.5217125216352635E-3</v>
      </c>
    </row>
    <row r="45" spans="1:24">
      <c r="A45" s="60">
        <f t="shared" si="0"/>
        <v>40</v>
      </c>
      <c r="B45" s="60" t="s">
        <v>47</v>
      </c>
      <c r="C45" s="160">
        <v>-9661.2107119999982</v>
      </c>
      <c r="D45" s="47">
        <v>-0.15564768866870823</v>
      </c>
      <c r="E45" s="160">
        <v>2080.752762000001</v>
      </c>
      <c r="F45" s="47">
        <v>0.11189152642786838</v>
      </c>
      <c r="G45" s="160">
        <v>4969.3942880000004</v>
      </c>
      <c r="H45" s="47">
        <v>0.15349194346666803</v>
      </c>
      <c r="I45" s="160">
        <v>0</v>
      </c>
      <c r="J45" s="47">
        <v>0</v>
      </c>
      <c r="K45" s="160">
        <v>0</v>
      </c>
      <c r="L45" s="47">
        <v>0</v>
      </c>
      <c r="M45" s="160">
        <v>68.556625999999952</v>
      </c>
      <c r="N45" s="47">
        <v>0.28571428571428548</v>
      </c>
      <c r="O45" s="160">
        <v>0</v>
      </c>
      <c r="P45" s="47">
        <v>0</v>
      </c>
      <c r="Q45" s="160">
        <v>0</v>
      </c>
      <c r="R45" s="47">
        <v>0</v>
      </c>
      <c r="S45" s="160">
        <v>0</v>
      </c>
      <c r="T45" s="47">
        <v>0</v>
      </c>
      <c r="U45" s="160">
        <v>0</v>
      </c>
      <c r="V45" s="47">
        <v>0</v>
      </c>
      <c r="W45" s="257">
        <v>-2542.5070359999968</v>
      </c>
      <c r="X45" s="303">
        <v>-1.3937810551658842E-2</v>
      </c>
    </row>
    <row r="46" spans="1:24">
      <c r="A46" s="60">
        <f t="shared" si="0"/>
        <v>41</v>
      </c>
      <c r="B46" s="60" t="s">
        <v>47</v>
      </c>
      <c r="C46" s="160">
        <v>-4885.8372096000003</v>
      </c>
      <c r="D46" s="47">
        <v>-0.1554745892071589</v>
      </c>
      <c r="E46" s="160">
        <v>2238.5552976000013</v>
      </c>
      <c r="F46" s="47">
        <v>0.128909298137591</v>
      </c>
      <c r="G46" s="160">
        <v>5048.2789999999995</v>
      </c>
      <c r="H46" s="47">
        <v>0.15350383703415352</v>
      </c>
      <c r="I46" s="160">
        <v>0</v>
      </c>
      <c r="J46" s="47">
        <v>0</v>
      </c>
      <c r="K46" s="160">
        <v>0</v>
      </c>
      <c r="L46" s="47">
        <v>0</v>
      </c>
      <c r="M46" s="160">
        <v>32.479900799999989</v>
      </c>
      <c r="N46" s="47">
        <v>0.28571428571428564</v>
      </c>
      <c r="O46" s="160">
        <v>0</v>
      </c>
      <c r="P46" s="47">
        <v>0</v>
      </c>
      <c r="Q46" s="160">
        <v>0</v>
      </c>
      <c r="R46" s="47">
        <v>0</v>
      </c>
      <c r="S46" s="160">
        <v>0</v>
      </c>
      <c r="T46" s="47">
        <v>0</v>
      </c>
      <c r="U46" s="160">
        <v>0</v>
      </c>
      <c r="V46" s="47">
        <v>0</v>
      </c>
      <c r="W46" s="257">
        <v>2433.4769888000005</v>
      </c>
      <c r="X46" s="303">
        <v>2.1247677454757613E-2</v>
      </c>
    </row>
    <row r="47" spans="1:24">
      <c r="A47" s="60">
        <f t="shared" si="0"/>
        <v>42</v>
      </c>
      <c r="B47" s="60" t="s">
        <v>47</v>
      </c>
      <c r="C47" s="160">
        <v>-5546.8478319999995</v>
      </c>
      <c r="D47" s="47">
        <v>-0.15598156685703649</v>
      </c>
      <c r="E47" s="160">
        <v>2242.9002420000002</v>
      </c>
      <c r="F47" s="47">
        <v>0.12363558607129545</v>
      </c>
      <c r="G47" s="160">
        <v>5110.864999999998</v>
      </c>
      <c r="H47" s="47">
        <v>0.15351301328233508</v>
      </c>
      <c r="I47" s="160">
        <v>0</v>
      </c>
      <c r="J47" s="47">
        <v>0</v>
      </c>
      <c r="K47" s="160">
        <v>0</v>
      </c>
      <c r="L47" s="47">
        <v>0</v>
      </c>
      <c r="M47" s="160">
        <v>44.141585999999982</v>
      </c>
      <c r="N47" s="47">
        <v>0.28571428571428559</v>
      </c>
      <c r="O47" s="160">
        <v>0</v>
      </c>
      <c r="P47" s="47">
        <v>0</v>
      </c>
      <c r="Q47" s="160">
        <v>0</v>
      </c>
      <c r="R47" s="47">
        <v>0</v>
      </c>
      <c r="S47" s="160">
        <v>0</v>
      </c>
      <c r="T47" s="47">
        <v>0</v>
      </c>
      <c r="U47" s="160">
        <v>0</v>
      </c>
      <c r="V47" s="47">
        <v>0</v>
      </c>
      <c r="W47" s="257">
        <v>1851.0589959999986</v>
      </c>
      <c r="X47" s="303">
        <v>1.4113266719921632E-2</v>
      </c>
    </row>
    <row r="48" spans="1:24">
      <c r="A48" s="60">
        <f t="shared" si="0"/>
        <v>43</v>
      </c>
      <c r="B48" s="60" t="s">
        <v>47</v>
      </c>
      <c r="C48" s="160">
        <v>-7192.497201600002</v>
      </c>
      <c r="D48" s="47">
        <v>-0.15547855378712977</v>
      </c>
      <c r="E48" s="160">
        <v>2288.6688996000007</v>
      </c>
      <c r="F48" s="47">
        <v>0.12243131995424998</v>
      </c>
      <c r="G48" s="160">
        <v>5201.5817600000009</v>
      </c>
      <c r="H48" s="47">
        <v>0.15352592386638325</v>
      </c>
      <c r="I48" s="160">
        <v>0</v>
      </c>
      <c r="J48" s="47">
        <v>0</v>
      </c>
      <c r="K48" s="160">
        <v>0</v>
      </c>
      <c r="L48" s="47">
        <v>0</v>
      </c>
      <c r="M48" s="160">
        <v>47.887966799999987</v>
      </c>
      <c r="N48" s="47">
        <v>0.28571428571428553</v>
      </c>
      <c r="O48" s="160">
        <v>0</v>
      </c>
      <c r="P48" s="47">
        <v>0</v>
      </c>
      <c r="Q48" s="160">
        <v>0</v>
      </c>
      <c r="R48" s="47">
        <v>0</v>
      </c>
      <c r="S48" s="160">
        <v>0</v>
      </c>
      <c r="T48" s="47">
        <v>0</v>
      </c>
      <c r="U48" s="160">
        <v>0</v>
      </c>
      <c r="V48" s="47">
        <v>0</v>
      </c>
      <c r="W48" s="257">
        <v>345.64142479999919</v>
      </c>
      <c r="X48" s="303">
        <v>2.3292606703090965E-3</v>
      </c>
    </row>
    <row r="49" spans="1:24">
      <c r="A49" s="60">
        <f t="shared" si="0"/>
        <v>44</v>
      </c>
      <c r="B49" s="60" t="s">
        <v>47</v>
      </c>
      <c r="C49" s="160">
        <v>-10286.066824</v>
      </c>
      <c r="D49" s="47">
        <v>-0.15553383895241554</v>
      </c>
      <c r="E49" s="160">
        <v>2242.8248939999999</v>
      </c>
      <c r="F49" s="47">
        <v>0.11331590045758438</v>
      </c>
      <c r="G49" s="160">
        <v>5233.9947199999961</v>
      </c>
      <c r="H49" s="47">
        <v>0.15353042879016376</v>
      </c>
      <c r="I49" s="160">
        <v>0</v>
      </c>
      <c r="J49" s="47">
        <v>0</v>
      </c>
      <c r="K49" s="160">
        <v>0</v>
      </c>
      <c r="L49" s="47">
        <v>0</v>
      </c>
      <c r="M49" s="160">
        <v>69.958901999999966</v>
      </c>
      <c r="N49" s="47">
        <v>0.28571428571428553</v>
      </c>
      <c r="O49" s="160">
        <v>0</v>
      </c>
      <c r="P49" s="47">
        <v>0</v>
      </c>
      <c r="Q49" s="160">
        <v>0</v>
      </c>
      <c r="R49" s="47">
        <v>0</v>
      </c>
      <c r="S49" s="160">
        <v>0</v>
      </c>
      <c r="T49" s="47">
        <v>0</v>
      </c>
      <c r="U49" s="160">
        <v>0</v>
      </c>
      <c r="V49" s="47">
        <v>0</v>
      </c>
      <c r="W49" s="257">
        <v>-2739.2883080000042</v>
      </c>
      <c r="X49" s="303">
        <v>-1.4308466495223514E-2</v>
      </c>
    </row>
    <row r="50" spans="1:24">
      <c r="A50" s="60">
        <f t="shared" si="0"/>
        <v>45</v>
      </c>
      <c r="B50" s="60" t="s">
        <v>47</v>
      </c>
      <c r="C50" s="160">
        <v>-651.1012447999999</v>
      </c>
      <c r="D50" s="47">
        <v>-0.155623060777481</v>
      </c>
      <c r="E50" s="160">
        <v>2470.2636887999997</v>
      </c>
      <c r="F50" s="47">
        <v>0.14393482668412549</v>
      </c>
      <c r="G50" s="160">
        <v>5283.8000000000029</v>
      </c>
      <c r="H50" s="47">
        <v>0.15353724378011158</v>
      </c>
      <c r="I50" s="160">
        <v>0</v>
      </c>
      <c r="J50" s="47">
        <v>0</v>
      </c>
      <c r="K50" s="160">
        <v>0</v>
      </c>
      <c r="L50" s="47">
        <v>0</v>
      </c>
      <c r="M50" s="160">
        <v>4.5787703999999971</v>
      </c>
      <c r="N50" s="47">
        <v>0.28571428571428548</v>
      </c>
      <c r="O50" s="160">
        <v>0</v>
      </c>
      <c r="P50" s="47">
        <v>0</v>
      </c>
      <c r="Q50" s="160">
        <v>0</v>
      </c>
      <c r="R50" s="47">
        <v>0</v>
      </c>
      <c r="S50" s="160">
        <v>0</v>
      </c>
      <c r="T50" s="47">
        <v>0</v>
      </c>
      <c r="U50" s="160">
        <v>0</v>
      </c>
      <c r="V50" s="47">
        <v>0</v>
      </c>
      <c r="W50" s="257">
        <v>7107.5412144000029</v>
      </c>
      <c r="X50" s="303">
        <v>0.11724937505672681</v>
      </c>
    </row>
    <row r="51" spans="1:24">
      <c r="A51" s="60">
        <f t="shared" si="0"/>
        <v>46</v>
      </c>
      <c r="B51" s="60" t="s">
        <v>47</v>
      </c>
      <c r="C51" s="160">
        <v>-7000.0305631999991</v>
      </c>
      <c r="D51" s="47">
        <v>-0.15568094491913198</v>
      </c>
      <c r="E51" s="160">
        <v>2333.1755591999995</v>
      </c>
      <c r="F51" s="47">
        <v>0.12183586155438103</v>
      </c>
      <c r="G51" s="160">
        <v>5283.8000000000029</v>
      </c>
      <c r="H51" s="47">
        <v>0.15353724378011158</v>
      </c>
      <c r="I51" s="160">
        <v>0</v>
      </c>
      <c r="J51" s="47">
        <v>0</v>
      </c>
      <c r="K51" s="160">
        <v>0</v>
      </c>
      <c r="L51" s="47">
        <v>0</v>
      </c>
      <c r="M51" s="160">
        <v>50.274813599999966</v>
      </c>
      <c r="N51" s="47">
        <v>0.28571428571428548</v>
      </c>
      <c r="O51" s="160">
        <v>0</v>
      </c>
      <c r="P51" s="47">
        <v>0</v>
      </c>
      <c r="Q51" s="160">
        <v>0</v>
      </c>
      <c r="R51" s="47">
        <v>0</v>
      </c>
      <c r="S51" s="160">
        <v>0</v>
      </c>
      <c r="T51" s="47">
        <v>0</v>
      </c>
      <c r="U51" s="160">
        <v>0</v>
      </c>
      <c r="V51" s="47">
        <v>0</v>
      </c>
      <c r="W51" s="257">
        <v>667.21980960000383</v>
      </c>
      <c r="X51" s="303">
        <v>4.4647837638931492E-3</v>
      </c>
    </row>
    <row r="52" spans="1:24">
      <c r="A52" s="60">
        <f t="shared" si="0"/>
        <v>47</v>
      </c>
      <c r="B52" s="60" t="s">
        <v>47</v>
      </c>
      <c r="C52" s="160">
        <v>-8413.1665728000007</v>
      </c>
      <c r="D52" s="47">
        <v>-0.15585543871562965</v>
      </c>
      <c r="E52" s="160">
        <v>2291.3519568000006</v>
      </c>
      <c r="F52" s="47">
        <v>0.11597908284153317</v>
      </c>
      <c r="G52" s="160">
        <v>5283.8000000000029</v>
      </c>
      <c r="H52" s="47">
        <v>0.15353724378011158</v>
      </c>
      <c r="I52" s="160">
        <v>0</v>
      </c>
      <c r="J52" s="47">
        <v>0</v>
      </c>
      <c r="K52" s="160">
        <v>0</v>
      </c>
      <c r="L52" s="47">
        <v>0</v>
      </c>
      <c r="M52" s="160">
        <v>64.216014399999963</v>
      </c>
      <c r="N52" s="47">
        <v>0.28571428571428553</v>
      </c>
      <c r="O52" s="160">
        <v>0</v>
      </c>
      <c r="P52" s="47">
        <v>0</v>
      </c>
      <c r="Q52" s="160">
        <v>0</v>
      </c>
      <c r="R52" s="47">
        <v>0</v>
      </c>
      <c r="S52" s="160">
        <v>0</v>
      </c>
      <c r="T52" s="47">
        <v>0</v>
      </c>
      <c r="U52" s="160">
        <v>0</v>
      </c>
      <c r="V52" s="47">
        <v>0</v>
      </c>
      <c r="W52" s="257">
        <v>-773.7986015999968</v>
      </c>
      <c r="X52" s="303">
        <v>-4.4689003167705868E-3</v>
      </c>
    </row>
    <row r="53" spans="1:24">
      <c r="A53" s="60">
        <f t="shared" si="0"/>
        <v>48</v>
      </c>
      <c r="B53" s="60" t="s">
        <v>47</v>
      </c>
      <c r="C53" s="160">
        <v>-5378.6362552000001</v>
      </c>
      <c r="D53" s="47">
        <v>-0.15593762304751405</v>
      </c>
      <c r="E53" s="160">
        <v>2450.5681362000023</v>
      </c>
      <c r="F53" s="47">
        <v>0.12609203876514083</v>
      </c>
      <c r="G53" s="160">
        <v>5432.0299999999988</v>
      </c>
      <c r="H53" s="47">
        <v>0.15355679039811751</v>
      </c>
      <c r="I53" s="160">
        <v>0</v>
      </c>
      <c r="J53" s="47">
        <v>0</v>
      </c>
      <c r="K53" s="160">
        <v>0</v>
      </c>
      <c r="L53" s="47">
        <v>0</v>
      </c>
      <c r="M53" s="160">
        <v>42.193954599999977</v>
      </c>
      <c r="N53" s="47">
        <v>0.28571428571428553</v>
      </c>
      <c r="O53" s="160">
        <v>0</v>
      </c>
      <c r="P53" s="47">
        <v>0</v>
      </c>
      <c r="Q53" s="160">
        <v>0</v>
      </c>
      <c r="R53" s="47">
        <v>0</v>
      </c>
      <c r="S53" s="160">
        <v>0</v>
      </c>
      <c r="T53" s="47">
        <v>0</v>
      </c>
      <c r="U53" s="160">
        <v>0</v>
      </c>
      <c r="V53" s="47">
        <v>0</v>
      </c>
      <c r="W53" s="257">
        <v>2546.155835600001</v>
      </c>
      <c r="X53" s="303">
        <v>1.9355126189098119E-2</v>
      </c>
    </row>
    <row r="54" spans="1:24">
      <c r="A54" s="60">
        <f t="shared" si="0"/>
        <v>49</v>
      </c>
      <c r="B54" s="60" t="s">
        <v>47</v>
      </c>
      <c r="C54" s="160">
        <v>-11077.511690400002</v>
      </c>
      <c r="D54" s="47">
        <v>-0.15540969813479544</v>
      </c>
      <c r="E54" s="160">
        <v>2386.8684773999998</v>
      </c>
      <c r="F54" s="47">
        <v>0.11424452409023049</v>
      </c>
      <c r="G54" s="160">
        <v>5453.9818799999985</v>
      </c>
      <c r="H54" s="47">
        <v>0.15355755261873671</v>
      </c>
      <c r="I54" s="160">
        <v>0</v>
      </c>
      <c r="J54" s="47">
        <v>0</v>
      </c>
      <c r="K54" s="160">
        <v>0</v>
      </c>
      <c r="L54" s="47">
        <v>0</v>
      </c>
      <c r="M54" s="160">
        <v>71.776174199999971</v>
      </c>
      <c r="N54" s="47">
        <v>0.28571428571428559</v>
      </c>
      <c r="O54" s="160">
        <v>0</v>
      </c>
      <c r="P54" s="47">
        <v>0</v>
      </c>
      <c r="Q54" s="160">
        <v>0</v>
      </c>
      <c r="R54" s="47">
        <v>0</v>
      </c>
      <c r="S54" s="160">
        <v>0</v>
      </c>
      <c r="T54" s="47">
        <v>0</v>
      </c>
      <c r="U54" s="160">
        <v>0</v>
      </c>
      <c r="V54" s="47">
        <v>0</v>
      </c>
      <c r="W54" s="257">
        <v>-3164.8851588000048</v>
      </c>
      <c r="X54" s="303">
        <v>-1.5706157494734137E-2</v>
      </c>
    </row>
    <row r="55" spans="1:24">
      <c r="A55" s="60">
        <f t="shared" si="0"/>
        <v>50</v>
      </c>
      <c r="B55" s="60" t="s">
        <v>47</v>
      </c>
      <c r="C55" s="160">
        <v>-11457.627396799997</v>
      </c>
      <c r="D55" s="47">
        <v>-0.15598526318672815</v>
      </c>
      <c r="E55" s="160">
        <v>2361.5262708000009</v>
      </c>
      <c r="F55" s="47">
        <v>0.1074979918737939</v>
      </c>
      <c r="G55" s="160">
        <v>5494.3472319999992</v>
      </c>
      <c r="H55" s="47">
        <v>0.15356125607541721</v>
      </c>
      <c r="I55" s="160">
        <v>0</v>
      </c>
      <c r="J55" s="47">
        <v>0</v>
      </c>
      <c r="K55" s="160">
        <v>0</v>
      </c>
      <c r="L55" s="47">
        <v>0</v>
      </c>
      <c r="M55" s="160">
        <v>91.28841639999996</v>
      </c>
      <c r="N55" s="47">
        <v>0.28571428571428559</v>
      </c>
      <c r="O55" s="160">
        <v>0</v>
      </c>
      <c r="P55" s="47">
        <v>0</v>
      </c>
      <c r="Q55" s="160">
        <v>0</v>
      </c>
      <c r="R55" s="47">
        <v>0</v>
      </c>
      <c r="S55" s="160">
        <v>0</v>
      </c>
      <c r="T55" s="47">
        <v>0</v>
      </c>
      <c r="U55" s="160">
        <v>0</v>
      </c>
      <c r="V55" s="47">
        <v>0</v>
      </c>
      <c r="W55" s="257">
        <v>-3510.465477599997</v>
      </c>
      <c r="X55" s="303">
        <v>-1.58352494486842E-2</v>
      </c>
    </row>
    <row r="56" spans="1:24">
      <c r="A56" s="60">
        <f t="shared" si="0"/>
        <v>51</v>
      </c>
      <c r="B56" s="60" t="s">
        <v>47</v>
      </c>
      <c r="C56" s="160">
        <v>-12233.346163200002</v>
      </c>
      <c r="D56" s="47">
        <v>-0.15541918599066074</v>
      </c>
      <c r="E56" s="160">
        <v>2710.8020592000021</v>
      </c>
      <c r="F56" s="47">
        <v>0.11484869250062378</v>
      </c>
      <c r="G56" s="160">
        <v>5808.4030400000056</v>
      </c>
      <c r="H56" s="47">
        <v>0.15357879526404508</v>
      </c>
      <c r="I56" s="160">
        <v>0</v>
      </c>
      <c r="J56" s="47">
        <v>0</v>
      </c>
      <c r="K56" s="160">
        <v>0</v>
      </c>
      <c r="L56" s="47">
        <v>0</v>
      </c>
      <c r="M56" s="160">
        <v>79.566513599999965</v>
      </c>
      <c r="N56" s="47">
        <v>0.28571428571428564</v>
      </c>
      <c r="O56" s="160">
        <v>0</v>
      </c>
      <c r="P56" s="47">
        <v>0</v>
      </c>
      <c r="Q56" s="160">
        <v>0</v>
      </c>
      <c r="R56" s="47">
        <v>0</v>
      </c>
      <c r="S56" s="160">
        <v>0</v>
      </c>
      <c r="T56" s="47">
        <v>0</v>
      </c>
      <c r="U56" s="160">
        <v>0</v>
      </c>
      <c r="V56" s="47">
        <v>0</v>
      </c>
      <c r="W56" s="257">
        <v>-3634.5745503999951</v>
      </c>
      <c r="X56" s="303">
        <v>-1.6362979298746586E-2</v>
      </c>
    </row>
    <row r="57" spans="1:24">
      <c r="A57" s="60">
        <f t="shared" si="0"/>
        <v>52</v>
      </c>
      <c r="B57" s="60" t="s">
        <v>47</v>
      </c>
      <c r="C57" s="160">
        <v>-2680.0303935999991</v>
      </c>
      <c r="D57" s="47">
        <v>-0.15603668286491812</v>
      </c>
      <c r="E57" s="160">
        <v>2884.6262016000001</v>
      </c>
      <c r="F57" s="47">
        <v>0.13678932075631203</v>
      </c>
      <c r="G57" s="160">
        <v>5808.6500000000015</v>
      </c>
      <c r="H57" s="47">
        <v>0.15357880807308985</v>
      </c>
      <c r="I57" s="160">
        <v>0</v>
      </c>
      <c r="J57" s="47">
        <v>0</v>
      </c>
      <c r="K57" s="160">
        <v>0</v>
      </c>
      <c r="L57" s="47">
        <v>0</v>
      </c>
      <c r="M57" s="160">
        <v>21.707932799999991</v>
      </c>
      <c r="N57" s="47">
        <v>0.28571428571428559</v>
      </c>
      <c r="O57" s="160">
        <v>0</v>
      </c>
      <c r="P57" s="47">
        <v>0</v>
      </c>
      <c r="Q57" s="160">
        <v>0</v>
      </c>
      <c r="R57" s="47">
        <v>0</v>
      </c>
      <c r="S57" s="160">
        <v>0</v>
      </c>
      <c r="T57" s="47">
        <v>0</v>
      </c>
      <c r="U57" s="160">
        <v>0</v>
      </c>
      <c r="V57" s="47">
        <v>0</v>
      </c>
      <c r="W57" s="257">
        <v>6034.9537408000024</v>
      </c>
      <c r="X57" s="303">
        <v>6.1888687805722022E-2</v>
      </c>
    </row>
    <row r="58" spans="1:24">
      <c r="A58" s="60">
        <f t="shared" si="0"/>
        <v>53</v>
      </c>
      <c r="B58" s="60" t="s">
        <v>47</v>
      </c>
      <c r="C58" s="160">
        <v>-13025.021268298</v>
      </c>
      <c r="D58" s="47">
        <v>-0.15566660678285335</v>
      </c>
      <c r="E58" s="160">
        <v>2717.852704425502</v>
      </c>
      <c r="F58" s="47">
        <v>0.11086466742236983</v>
      </c>
      <c r="G58" s="160">
        <v>5855.6700520999993</v>
      </c>
      <c r="H58" s="47">
        <v>0.15358122720896383</v>
      </c>
      <c r="I58" s="160">
        <v>0</v>
      </c>
      <c r="J58" s="47">
        <v>0</v>
      </c>
      <c r="K58" s="160">
        <v>0</v>
      </c>
      <c r="L58" s="47">
        <v>0</v>
      </c>
      <c r="M58" s="160">
        <v>93.063839024833285</v>
      </c>
      <c r="N58" s="47">
        <v>0.28571428571428553</v>
      </c>
      <c r="O58" s="160">
        <v>0</v>
      </c>
      <c r="P58" s="47">
        <v>0</v>
      </c>
      <c r="Q58" s="160">
        <v>0</v>
      </c>
      <c r="R58" s="47">
        <v>0</v>
      </c>
      <c r="S58" s="160">
        <v>0</v>
      </c>
      <c r="T58" s="47">
        <v>0</v>
      </c>
      <c r="U58" s="160">
        <v>0</v>
      </c>
      <c r="V58" s="47">
        <v>0</v>
      </c>
      <c r="W58" s="257">
        <v>-4358.434672747665</v>
      </c>
      <c r="X58" s="303">
        <v>-1.8077534104243766E-2</v>
      </c>
    </row>
    <row r="59" spans="1:24">
      <c r="A59" s="60">
        <f t="shared" si="0"/>
        <v>54</v>
      </c>
      <c r="B59" s="60" t="s">
        <v>47</v>
      </c>
      <c r="C59" s="160">
        <v>-12699.047539199999</v>
      </c>
      <c r="D59" s="47">
        <v>-0.15572040056839095</v>
      </c>
      <c r="E59" s="160">
        <v>2792.6935152000005</v>
      </c>
      <c r="F59" s="47">
        <v>0.11175191144680269</v>
      </c>
      <c r="G59" s="160">
        <v>5928.3981600000016</v>
      </c>
      <c r="H59" s="47">
        <v>0.15358489356383268</v>
      </c>
      <c r="I59" s="160">
        <v>0</v>
      </c>
      <c r="J59" s="47">
        <v>0</v>
      </c>
      <c r="K59" s="160">
        <v>0</v>
      </c>
      <c r="L59" s="47">
        <v>0</v>
      </c>
      <c r="M59" s="160">
        <v>92.500961599999968</v>
      </c>
      <c r="N59" s="47">
        <v>0.28571428571428564</v>
      </c>
      <c r="O59" s="160">
        <v>0</v>
      </c>
      <c r="P59" s="47">
        <v>0</v>
      </c>
      <c r="Q59" s="160">
        <v>0</v>
      </c>
      <c r="R59" s="47">
        <v>0</v>
      </c>
      <c r="S59" s="160">
        <v>0</v>
      </c>
      <c r="T59" s="47">
        <v>0</v>
      </c>
      <c r="U59" s="160">
        <v>0</v>
      </c>
      <c r="V59" s="47">
        <v>0</v>
      </c>
      <c r="W59" s="257">
        <v>-3885.4549023999971</v>
      </c>
      <c r="X59" s="303">
        <v>-1.6337219980804941E-2</v>
      </c>
    </row>
    <row r="60" spans="1:24">
      <c r="A60" s="60">
        <f t="shared" si="0"/>
        <v>55</v>
      </c>
      <c r="B60" s="60" t="s">
        <v>47</v>
      </c>
      <c r="C60" s="160">
        <v>-12984.099719999998</v>
      </c>
      <c r="D60" s="47">
        <v>-0.15575119497286766</v>
      </c>
      <c r="E60" s="160">
        <v>2785.0484700000015</v>
      </c>
      <c r="F60" s="47">
        <v>0.11079530708296187</v>
      </c>
      <c r="G60" s="160">
        <v>5930.0719999999974</v>
      </c>
      <c r="H60" s="47">
        <v>0.15358497688846096</v>
      </c>
      <c r="I60" s="160">
        <v>0</v>
      </c>
      <c r="J60" s="47">
        <v>0</v>
      </c>
      <c r="K60" s="160">
        <v>0</v>
      </c>
      <c r="L60" s="47">
        <v>0</v>
      </c>
      <c r="M60" s="160">
        <v>95.610509999999934</v>
      </c>
      <c r="N60" s="47">
        <v>0.28571428571428553</v>
      </c>
      <c r="O60" s="160">
        <v>0</v>
      </c>
      <c r="P60" s="47">
        <v>0</v>
      </c>
      <c r="Q60" s="160">
        <v>0</v>
      </c>
      <c r="R60" s="47">
        <v>0</v>
      </c>
      <c r="S60" s="160">
        <v>0</v>
      </c>
      <c r="T60" s="47">
        <v>0</v>
      </c>
      <c r="U60" s="160">
        <v>0</v>
      </c>
      <c r="V60" s="47">
        <v>0</v>
      </c>
      <c r="W60" s="257">
        <v>-4173.3687399999999</v>
      </c>
      <c r="X60" s="303">
        <v>-1.7104815748978239E-2</v>
      </c>
    </row>
    <row r="61" spans="1:24">
      <c r="A61" s="60">
        <f t="shared" si="0"/>
        <v>56</v>
      </c>
      <c r="B61" s="60" t="s">
        <v>47</v>
      </c>
      <c r="C61" s="160">
        <v>-7022.7788080000028</v>
      </c>
      <c r="D61" s="47">
        <v>-0.1561436050919586</v>
      </c>
      <c r="E61" s="160">
        <v>2903.5238580000005</v>
      </c>
      <c r="F61" s="47">
        <v>0.12307484243058851</v>
      </c>
      <c r="G61" s="160">
        <v>5938.1146640000043</v>
      </c>
      <c r="H61" s="47">
        <v>0.15358537660260813</v>
      </c>
      <c r="I61" s="160">
        <v>0</v>
      </c>
      <c r="J61" s="47">
        <v>0</v>
      </c>
      <c r="K61" s="160">
        <v>0</v>
      </c>
      <c r="L61" s="47">
        <v>0</v>
      </c>
      <c r="M61" s="160">
        <v>58.815233999999975</v>
      </c>
      <c r="N61" s="47">
        <v>0.28571428571428553</v>
      </c>
      <c r="O61" s="160">
        <v>0</v>
      </c>
      <c r="P61" s="47">
        <v>0</v>
      </c>
      <c r="Q61" s="160">
        <v>0</v>
      </c>
      <c r="R61" s="47">
        <v>0</v>
      </c>
      <c r="S61" s="160">
        <v>0</v>
      </c>
      <c r="T61" s="47">
        <v>0</v>
      </c>
      <c r="U61" s="160">
        <v>0</v>
      </c>
      <c r="V61" s="47">
        <v>0</v>
      </c>
      <c r="W61" s="257">
        <v>1877.6749480000019</v>
      </c>
      <c r="X61" s="303">
        <v>1.1317481966712414E-2</v>
      </c>
    </row>
    <row r="62" spans="1:24">
      <c r="A62" s="60">
        <f t="shared" si="0"/>
        <v>57</v>
      </c>
      <c r="B62" s="60" t="s">
        <v>47</v>
      </c>
      <c r="C62" s="160">
        <v>-6845.1266511999993</v>
      </c>
      <c r="D62" s="47">
        <v>-0.15559817892480804</v>
      </c>
      <c r="E62" s="160">
        <v>2952.5955371999976</v>
      </c>
      <c r="F62" s="47">
        <v>0.12718380277456712</v>
      </c>
      <c r="G62" s="160">
        <v>5953.7390000000014</v>
      </c>
      <c r="H62" s="47">
        <v>0.15358615003909348</v>
      </c>
      <c r="I62" s="160">
        <v>0</v>
      </c>
      <c r="J62" s="47">
        <v>0</v>
      </c>
      <c r="K62" s="160">
        <v>0</v>
      </c>
      <c r="L62" s="47">
        <v>0</v>
      </c>
      <c r="M62" s="160">
        <v>47.696487599999976</v>
      </c>
      <c r="N62" s="47">
        <v>0.28571428571428553</v>
      </c>
      <c r="O62" s="160">
        <v>0</v>
      </c>
      <c r="P62" s="47">
        <v>0</v>
      </c>
      <c r="Q62" s="160">
        <v>0</v>
      </c>
      <c r="R62" s="47">
        <v>0</v>
      </c>
      <c r="S62" s="160">
        <v>0</v>
      </c>
      <c r="T62" s="47">
        <v>0</v>
      </c>
      <c r="U62" s="160">
        <v>0</v>
      </c>
      <c r="V62" s="47">
        <v>0</v>
      </c>
      <c r="W62" s="257">
        <v>2108.9043735999999</v>
      </c>
      <c r="X62" s="303">
        <v>1.3649728660137899E-2</v>
      </c>
    </row>
    <row r="63" spans="1:24">
      <c r="A63" s="60">
        <f t="shared" si="0"/>
        <v>58</v>
      </c>
      <c r="B63" s="60" t="s">
        <v>47</v>
      </c>
      <c r="C63" s="160">
        <v>-44.669811999999986</v>
      </c>
      <c r="D63" s="47">
        <v>-0.19199999999999995</v>
      </c>
      <c r="E63" s="160">
        <v>3182.9023470000006</v>
      </c>
      <c r="F63" s="47">
        <v>0.14484734827930876</v>
      </c>
      <c r="G63" s="160">
        <v>2660.4987266666717</v>
      </c>
      <c r="H63" s="47">
        <v>0.15474048908488736</v>
      </c>
      <c r="I63" s="160">
        <v>0</v>
      </c>
      <c r="J63" s="47">
        <v>0</v>
      </c>
      <c r="K63" s="160">
        <v>0</v>
      </c>
      <c r="L63" s="47">
        <v>0</v>
      </c>
      <c r="M63" s="160">
        <v>3.7224843333333308</v>
      </c>
      <c r="N63" s="47">
        <v>0.28571428571428542</v>
      </c>
      <c r="O63" s="160">
        <v>0</v>
      </c>
      <c r="P63" s="47">
        <v>0</v>
      </c>
      <c r="Q63" s="160">
        <v>9.1266666666666669</v>
      </c>
      <c r="R63" s="47">
        <v>2</v>
      </c>
      <c r="S63" s="160">
        <v>0</v>
      </c>
      <c r="T63" s="47">
        <v>0</v>
      </c>
      <c r="U63" s="160">
        <v>0</v>
      </c>
      <c r="V63" s="47">
        <v>0</v>
      </c>
      <c r="W63" s="257">
        <v>5811.5804126666726</v>
      </c>
      <c r="X63" s="303">
        <v>0.13576292780610855</v>
      </c>
    </row>
    <row r="64" spans="1:24">
      <c r="A64" s="60">
        <f t="shared" si="0"/>
        <v>59</v>
      </c>
      <c r="B64" s="60" t="s">
        <v>47</v>
      </c>
      <c r="C64" s="160">
        <v>-12994.940387199991</v>
      </c>
      <c r="D64" s="47">
        <v>-0.15620141918140573</v>
      </c>
      <c r="E64" s="160">
        <v>2867.1883031999992</v>
      </c>
      <c r="F64" s="47">
        <v>0.10751692219135461</v>
      </c>
      <c r="G64" s="160">
        <v>6056.9271200000003</v>
      </c>
      <c r="H64" s="47">
        <v>0.1535911580511399</v>
      </c>
      <c r="I64" s="160">
        <v>0</v>
      </c>
      <c r="J64" s="47">
        <v>0</v>
      </c>
      <c r="K64" s="160">
        <v>0</v>
      </c>
      <c r="L64" s="47">
        <v>0</v>
      </c>
      <c r="M64" s="160">
        <v>110.76216559999993</v>
      </c>
      <c r="N64" s="47">
        <v>0.28571428571428553</v>
      </c>
      <c r="O64" s="160">
        <v>0</v>
      </c>
      <c r="P64" s="47">
        <v>0</v>
      </c>
      <c r="Q64" s="160">
        <v>527.16000000000008</v>
      </c>
      <c r="R64" s="47">
        <v>2</v>
      </c>
      <c r="S64" s="160">
        <v>0</v>
      </c>
      <c r="T64" s="47">
        <v>0</v>
      </c>
      <c r="U64" s="160">
        <v>0</v>
      </c>
      <c r="V64" s="47">
        <v>0</v>
      </c>
      <c r="W64" s="257">
        <v>-3432.9027983999922</v>
      </c>
      <c r="X64" s="303">
        <v>-1.3257479325156411E-2</v>
      </c>
    </row>
    <row r="65" spans="1:24">
      <c r="A65" s="60">
        <f t="shared" si="0"/>
        <v>60</v>
      </c>
      <c r="B65" s="60" t="s">
        <v>47</v>
      </c>
      <c r="C65" s="160">
        <v>-3570.3523800000007</v>
      </c>
      <c r="D65" s="47">
        <v>-0.15599338125769674</v>
      </c>
      <c r="E65" s="160">
        <v>3329.9359049999998</v>
      </c>
      <c r="F65" s="47">
        <v>0.13555567453407061</v>
      </c>
      <c r="G65" s="160">
        <v>6271.7000000000044</v>
      </c>
      <c r="H65" s="47">
        <v>0.15360105409846919</v>
      </c>
      <c r="I65" s="160">
        <v>0</v>
      </c>
      <c r="J65" s="47">
        <v>0</v>
      </c>
      <c r="K65" s="160">
        <v>0</v>
      </c>
      <c r="L65" s="47">
        <v>0</v>
      </c>
      <c r="M65" s="160">
        <v>28.521364999999985</v>
      </c>
      <c r="N65" s="47">
        <v>0.28571428571428548</v>
      </c>
      <c r="O65" s="160">
        <v>0</v>
      </c>
      <c r="P65" s="47">
        <v>0</v>
      </c>
      <c r="Q65" s="160">
        <v>0</v>
      </c>
      <c r="R65" s="47">
        <v>0</v>
      </c>
      <c r="S65" s="160">
        <v>0</v>
      </c>
      <c r="T65" s="47">
        <v>0</v>
      </c>
      <c r="U65" s="160">
        <v>0</v>
      </c>
      <c r="V65" s="47">
        <v>0</v>
      </c>
      <c r="W65" s="257">
        <v>6059.8048900000031</v>
      </c>
      <c r="X65" s="303">
        <v>5.1483393757133539E-2</v>
      </c>
    </row>
    <row r="66" spans="1:24">
      <c r="A66" s="60">
        <f t="shared" si="0"/>
        <v>61</v>
      </c>
      <c r="B66" s="60" t="s">
        <v>47</v>
      </c>
      <c r="C66" s="160">
        <v>-16196.686796286</v>
      </c>
      <c r="D66" s="47">
        <v>-0.15599270825980979</v>
      </c>
      <c r="E66" s="160">
        <v>3061.6358009285</v>
      </c>
      <c r="F66" s="47">
        <v>0.10490424818728072</v>
      </c>
      <c r="G66" s="160">
        <v>2053.4091466666682</v>
      </c>
      <c r="H66" s="47">
        <v>0.1543569145856912</v>
      </c>
      <c r="I66" s="160">
        <v>0</v>
      </c>
      <c r="J66" s="47">
        <v>0</v>
      </c>
      <c r="K66" s="160">
        <v>0</v>
      </c>
      <c r="L66" s="47">
        <v>0</v>
      </c>
      <c r="M66" s="160">
        <v>129.3573663571666</v>
      </c>
      <c r="N66" s="47">
        <v>0.28571428571428553</v>
      </c>
      <c r="O66" s="160">
        <v>0</v>
      </c>
      <c r="P66" s="47">
        <v>0</v>
      </c>
      <c r="Q66" s="160">
        <v>0</v>
      </c>
      <c r="R66" s="47">
        <v>0</v>
      </c>
      <c r="S66" s="160">
        <v>0</v>
      </c>
      <c r="T66" s="47">
        <v>0</v>
      </c>
      <c r="U66" s="160">
        <v>0</v>
      </c>
      <c r="V66" s="47">
        <v>0</v>
      </c>
      <c r="W66" s="257">
        <v>-10952.284482333665</v>
      </c>
      <c r="X66" s="303">
        <v>-3.9676427031289367E-2</v>
      </c>
    </row>
    <row r="67" spans="1:24">
      <c r="A67" s="60">
        <f t="shared" si="0"/>
        <v>62</v>
      </c>
      <c r="B67" s="60" t="s">
        <v>47</v>
      </c>
      <c r="C67" s="160">
        <v>-10600.926345599999</v>
      </c>
      <c r="D67" s="47">
        <v>-0.15586925945029895</v>
      </c>
      <c r="E67" s="160">
        <v>3233.7218136000033</v>
      </c>
      <c r="F67" s="47">
        <v>0.11851771100930239</v>
      </c>
      <c r="G67" s="160">
        <v>6333.4400000000023</v>
      </c>
      <c r="H67" s="47">
        <v>0.15360377490279475</v>
      </c>
      <c r="I67" s="160">
        <v>0</v>
      </c>
      <c r="J67" s="47">
        <v>0</v>
      </c>
      <c r="K67" s="160">
        <v>0</v>
      </c>
      <c r="L67" s="47">
        <v>0</v>
      </c>
      <c r="M67" s="160">
        <v>81.292728799999963</v>
      </c>
      <c r="N67" s="47">
        <v>0.28571428571428553</v>
      </c>
      <c r="O67" s="160">
        <v>0</v>
      </c>
      <c r="P67" s="47">
        <v>0</v>
      </c>
      <c r="Q67" s="160">
        <v>0</v>
      </c>
      <c r="R67" s="47">
        <v>0</v>
      </c>
      <c r="S67" s="160">
        <v>0</v>
      </c>
      <c r="T67" s="47">
        <v>0</v>
      </c>
      <c r="U67" s="160">
        <v>0</v>
      </c>
      <c r="V67" s="47">
        <v>0</v>
      </c>
      <c r="W67" s="257">
        <v>-952.47180319999381</v>
      </c>
      <c r="X67" s="303">
        <v>-4.3670214568033881E-3</v>
      </c>
    </row>
    <row r="68" spans="1:24">
      <c r="A68" s="60">
        <f t="shared" si="0"/>
        <v>63</v>
      </c>
      <c r="B68" s="60" t="s">
        <v>47</v>
      </c>
      <c r="C68" s="160">
        <v>-4608.7268296000002</v>
      </c>
      <c r="D68" s="47">
        <v>-0.15559529552337101</v>
      </c>
      <c r="E68" s="160">
        <v>3436.2098126000033</v>
      </c>
      <c r="F68" s="47">
        <v>0.13465583192339653</v>
      </c>
      <c r="G68" s="160">
        <v>6303.2978239999984</v>
      </c>
      <c r="H68" s="47">
        <v>0.15358906994317575</v>
      </c>
      <c r="I68" s="160">
        <v>0</v>
      </c>
      <c r="J68" s="47">
        <v>0</v>
      </c>
      <c r="K68" s="160">
        <v>0</v>
      </c>
      <c r="L68" s="47">
        <v>0</v>
      </c>
      <c r="M68" s="160">
        <v>32.078969133333317</v>
      </c>
      <c r="N68" s="47">
        <v>0.28571428571428553</v>
      </c>
      <c r="O68" s="160">
        <v>0</v>
      </c>
      <c r="P68" s="47">
        <v>0</v>
      </c>
      <c r="Q68" s="160">
        <v>0</v>
      </c>
      <c r="R68" s="47">
        <v>0</v>
      </c>
      <c r="S68" s="160">
        <v>0</v>
      </c>
      <c r="T68" s="47">
        <v>0</v>
      </c>
      <c r="U68" s="160">
        <v>0</v>
      </c>
      <c r="V68" s="47">
        <v>0</v>
      </c>
      <c r="W68" s="257">
        <v>5162.859776133334</v>
      </c>
      <c r="X68" s="303">
        <v>3.9883496139854382E-2</v>
      </c>
    </row>
    <row r="69" spans="1:24">
      <c r="A69" s="60">
        <f t="shared" si="0"/>
        <v>64</v>
      </c>
      <c r="B69" s="60" t="s">
        <v>47</v>
      </c>
      <c r="C69" s="160">
        <v>-11331.687792000002</v>
      </c>
      <c r="D69" s="47">
        <v>-0.15553796757123153</v>
      </c>
      <c r="E69" s="160">
        <v>3316.5042120000012</v>
      </c>
      <c r="F69" s="47">
        <v>0.12021711008952581</v>
      </c>
      <c r="G69" s="160">
        <v>6403.510784000001</v>
      </c>
      <c r="H69" s="47">
        <v>0.15360679938501554</v>
      </c>
      <c r="I69" s="160">
        <v>0</v>
      </c>
      <c r="J69" s="47">
        <v>0</v>
      </c>
      <c r="K69" s="160">
        <v>0</v>
      </c>
      <c r="L69" s="47">
        <v>0</v>
      </c>
      <c r="M69" s="160">
        <v>77.191715999999943</v>
      </c>
      <c r="N69" s="47">
        <v>0.28571428571428548</v>
      </c>
      <c r="O69" s="160">
        <v>0</v>
      </c>
      <c r="P69" s="47">
        <v>0</v>
      </c>
      <c r="Q69" s="160">
        <v>1.2333333333333334</v>
      </c>
      <c r="R69" s="47">
        <v>1.9999999999999996</v>
      </c>
      <c r="S69" s="160">
        <v>0</v>
      </c>
      <c r="T69" s="47">
        <v>0</v>
      </c>
      <c r="U69" s="160">
        <v>0</v>
      </c>
      <c r="V69" s="47">
        <v>0</v>
      </c>
      <c r="W69" s="257">
        <v>-1533.2477466666664</v>
      </c>
      <c r="X69" s="303">
        <v>-6.9581338891970658E-3</v>
      </c>
    </row>
    <row r="70" spans="1:24">
      <c r="A70" s="60">
        <f t="shared" si="0"/>
        <v>65</v>
      </c>
      <c r="B70" s="60" t="s">
        <v>47</v>
      </c>
      <c r="C70" s="160">
        <v>-11516.207856000001</v>
      </c>
      <c r="D70" s="47">
        <v>-0.1555247328276872</v>
      </c>
      <c r="E70" s="160">
        <v>3357.1064759999995</v>
      </c>
      <c r="F70" s="47">
        <v>0.12023996294440073</v>
      </c>
      <c r="G70" s="160">
        <v>6446.4488960000017</v>
      </c>
      <c r="H70" s="47">
        <v>0.15360862030062833</v>
      </c>
      <c r="I70" s="160">
        <v>0</v>
      </c>
      <c r="J70" s="47">
        <v>0</v>
      </c>
      <c r="K70" s="160">
        <v>0</v>
      </c>
      <c r="L70" s="47">
        <v>0</v>
      </c>
      <c r="M70" s="160">
        <v>78.053787999999955</v>
      </c>
      <c r="N70" s="47">
        <v>0.28571428571428559</v>
      </c>
      <c r="O70" s="160">
        <v>0</v>
      </c>
      <c r="P70" s="47">
        <v>0</v>
      </c>
      <c r="Q70" s="160">
        <v>0</v>
      </c>
      <c r="R70" s="47">
        <v>0</v>
      </c>
      <c r="S70" s="160">
        <v>0</v>
      </c>
      <c r="T70" s="47">
        <v>0</v>
      </c>
      <c r="U70" s="160">
        <v>0</v>
      </c>
      <c r="V70" s="47">
        <v>0</v>
      </c>
      <c r="W70" s="257">
        <v>-1634.5986960000002</v>
      </c>
      <c r="X70" s="303">
        <v>-7.3834898402649566E-3</v>
      </c>
    </row>
    <row r="71" spans="1:24">
      <c r="A71" s="60">
        <f t="shared" si="0"/>
        <v>66</v>
      </c>
      <c r="B71" s="60" t="s">
        <v>47</v>
      </c>
      <c r="C71" s="160">
        <v>-14014.723234997995</v>
      </c>
      <c r="D71" s="47">
        <v>-0.1557998148350381</v>
      </c>
      <c r="E71" s="160">
        <v>3395.3534100505017</v>
      </c>
      <c r="F71" s="47">
        <v>0.11354610736031635</v>
      </c>
      <c r="G71" s="160">
        <v>1800.4192578666671</v>
      </c>
      <c r="H71" s="47">
        <v>0.1540536317317443</v>
      </c>
      <c r="I71" s="160">
        <v>0</v>
      </c>
      <c r="J71" s="47">
        <v>0</v>
      </c>
      <c r="K71" s="160">
        <v>0</v>
      </c>
      <c r="L71" s="47">
        <v>0</v>
      </c>
      <c r="M71" s="160">
        <v>104.95953624983328</v>
      </c>
      <c r="N71" s="47">
        <v>0.28571428571428553</v>
      </c>
      <c r="O71" s="160">
        <v>0</v>
      </c>
      <c r="P71" s="47">
        <v>0</v>
      </c>
      <c r="Q71" s="160">
        <v>0</v>
      </c>
      <c r="R71" s="47">
        <v>0</v>
      </c>
      <c r="S71" s="160">
        <v>0</v>
      </c>
      <c r="T71" s="47">
        <v>0</v>
      </c>
      <c r="U71" s="160">
        <v>0</v>
      </c>
      <c r="V71" s="47">
        <v>0</v>
      </c>
      <c r="W71" s="257">
        <v>-8713.9910308309918</v>
      </c>
      <c r="X71" s="303">
        <v>-3.6611021732917519E-2</v>
      </c>
    </row>
    <row r="72" spans="1:24">
      <c r="A72" s="60">
        <f t="shared" ref="A72:A135" si="1">A71+1</f>
        <v>67</v>
      </c>
      <c r="B72" s="60" t="s">
        <v>47</v>
      </c>
      <c r="C72" s="160">
        <v>-8279.7761312000021</v>
      </c>
      <c r="D72" s="47">
        <v>-0.1560639601630367</v>
      </c>
      <c r="E72" s="160">
        <v>3510.6405671999987</v>
      </c>
      <c r="F72" s="47">
        <v>0.12403948226656082</v>
      </c>
      <c r="G72" s="160">
        <v>6568.051999999996</v>
      </c>
      <c r="H72" s="47">
        <v>0.15361364826813198</v>
      </c>
      <c r="I72" s="160">
        <v>0</v>
      </c>
      <c r="J72" s="47">
        <v>0</v>
      </c>
      <c r="K72" s="160">
        <v>0</v>
      </c>
      <c r="L72" s="47">
        <v>0</v>
      </c>
      <c r="M72" s="160">
        <v>67.646477599999955</v>
      </c>
      <c r="N72" s="47">
        <v>0.28571428571428553</v>
      </c>
      <c r="O72" s="160">
        <v>0</v>
      </c>
      <c r="P72" s="47">
        <v>0</v>
      </c>
      <c r="Q72" s="160">
        <v>0</v>
      </c>
      <c r="R72" s="47">
        <v>0</v>
      </c>
      <c r="S72" s="160">
        <v>0</v>
      </c>
      <c r="T72" s="47">
        <v>0</v>
      </c>
      <c r="U72" s="160">
        <v>0</v>
      </c>
      <c r="V72" s="47">
        <v>0</v>
      </c>
      <c r="W72" s="257">
        <v>1866.5629135999923</v>
      </c>
      <c r="X72" s="303">
        <v>9.7679265538343513E-3</v>
      </c>
    </row>
    <row r="73" spans="1:24">
      <c r="A73" s="60">
        <f t="shared" si="1"/>
        <v>68</v>
      </c>
      <c r="B73" s="60" t="s">
        <v>47</v>
      </c>
      <c r="C73" s="160">
        <v>-11163.933526399998</v>
      </c>
      <c r="D73" s="47">
        <v>-0.15597318704078345</v>
      </c>
      <c r="E73" s="160">
        <v>3460.1966183999998</v>
      </c>
      <c r="F73" s="47">
        <v>0.11809968386507957</v>
      </c>
      <c r="G73" s="160">
        <v>6580.4000000000015</v>
      </c>
      <c r="H73" s="47">
        <v>0.15361414845041227</v>
      </c>
      <c r="I73" s="160">
        <v>0</v>
      </c>
      <c r="J73" s="47">
        <v>0</v>
      </c>
      <c r="K73" s="160">
        <v>0</v>
      </c>
      <c r="L73" s="47">
        <v>0</v>
      </c>
      <c r="M73" s="160">
        <v>88.601127199999951</v>
      </c>
      <c r="N73" s="47">
        <v>0.28571428571428553</v>
      </c>
      <c r="O73" s="160">
        <v>0</v>
      </c>
      <c r="P73" s="47">
        <v>0</v>
      </c>
      <c r="Q73" s="160">
        <v>0</v>
      </c>
      <c r="R73" s="47">
        <v>0</v>
      </c>
      <c r="S73" s="160">
        <v>0</v>
      </c>
      <c r="T73" s="47">
        <v>0</v>
      </c>
      <c r="U73" s="160">
        <v>0</v>
      </c>
      <c r="V73" s="47">
        <v>0</v>
      </c>
      <c r="W73" s="257">
        <v>-1034.7357807999974</v>
      </c>
      <c r="X73" s="303">
        <v>-4.4690353063029705E-3</v>
      </c>
    </row>
    <row r="74" spans="1:24">
      <c r="A74" s="60">
        <f t="shared" si="1"/>
        <v>69</v>
      </c>
      <c r="B74" s="60" t="s">
        <v>47</v>
      </c>
      <c r="C74" s="160">
        <v>-14824.166076800002</v>
      </c>
      <c r="D74" s="47">
        <v>-0.15591807722663042</v>
      </c>
      <c r="E74" s="160">
        <v>3408.5777208</v>
      </c>
      <c r="F74" s="47">
        <v>0.1111354469486643</v>
      </c>
      <c r="G74" s="160">
        <v>6609.4424960000033</v>
      </c>
      <c r="H74" s="47">
        <v>0.15361531752465665</v>
      </c>
      <c r="I74" s="160">
        <v>0</v>
      </c>
      <c r="J74" s="47">
        <v>0</v>
      </c>
      <c r="K74" s="160">
        <v>0</v>
      </c>
      <c r="L74" s="47">
        <v>0</v>
      </c>
      <c r="M74" s="160">
        <v>115.54470639999995</v>
      </c>
      <c r="N74" s="47">
        <v>0.28571428571428548</v>
      </c>
      <c r="O74" s="160">
        <v>0</v>
      </c>
      <c r="P74" s="47">
        <v>0</v>
      </c>
      <c r="Q74" s="160">
        <v>0</v>
      </c>
      <c r="R74" s="47">
        <v>0</v>
      </c>
      <c r="S74" s="160">
        <v>0</v>
      </c>
      <c r="T74" s="47">
        <v>0</v>
      </c>
      <c r="U74" s="160">
        <v>0</v>
      </c>
      <c r="V74" s="47">
        <v>0</v>
      </c>
      <c r="W74" s="257">
        <v>-4690.6011535999987</v>
      </c>
      <c r="X74" s="303">
        <v>-1.6537820772424165E-2</v>
      </c>
    </row>
    <row r="75" spans="1:24">
      <c r="A75" s="60">
        <f t="shared" si="1"/>
        <v>70</v>
      </c>
      <c r="B75" s="60" t="s">
        <v>47</v>
      </c>
      <c r="C75" s="160">
        <v>-4881.3804767999991</v>
      </c>
      <c r="D75" s="47">
        <v>-0.15594491919979311</v>
      </c>
      <c r="E75" s="160">
        <v>3666.7352808000032</v>
      </c>
      <c r="F75" s="47">
        <v>0.13335418069981894</v>
      </c>
      <c r="G75" s="160">
        <v>6635.9659999999931</v>
      </c>
      <c r="H75" s="47">
        <v>0.15361637627482436</v>
      </c>
      <c r="I75" s="160">
        <v>0</v>
      </c>
      <c r="J75" s="47">
        <v>0</v>
      </c>
      <c r="K75" s="160">
        <v>0</v>
      </c>
      <c r="L75" s="47">
        <v>0</v>
      </c>
      <c r="M75" s="160">
        <v>38.384906399999984</v>
      </c>
      <c r="N75" s="47">
        <v>0.28571428571428559</v>
      </c>
      <c r="O75" s="160">
        <v>0</v>
      </c>
      <c r="P75" s="47">
        <v>0</v>
      </c>
      <c r="Q75" s="160">
        <v>0.68666666666666654</v>
      </c>
      <c r="R75" s="47">
        <v>1.9999999999999998</v>
      </c>
      <c r="S75" s="160">
        <v>0</v>
      </c>
      <c r="T75" s="47">
        <v>0</v>
      </c>
      <c r="U75" s="160">
        <v>0</v>
      </c>
      <c r="V75" s="47">
        <v>0</v>
      </c>
      <c r="W75" s="257">
        <v>5460.3923770666634</v>
      </c>
      <c r="X75" s="303">
        <v>3.8842566129254311E-2</v>
      </c>
    </row>
    <row r="76" spans="1:24">
      <c r="A76" s="60">
        <f t="shared" si="1"/>
        <v>71</v>
      </c>
      <c r="B76" s="60" t="s">
        <v>47</v>
      </c>
      <c r="C76" s="160">
        <v>-17841.339503200001</v>
      </c>
      <c r="D76" s="47">
        <v>-0.1552945422712973</v>
      </c>
      <c r="E76" s="160">
        <v>3455.3539241999993</v>
      </c>
      <c r="F76" s="47">
        <v>0.11272777670692861</v>
      </c>
      <c r="G76" s="160">
        <v>6640.2054799999996</v>
      </c>
      <c r="H76" s="47">
        <v>0.15361654472131397</v>
      </c>
      <c r="I76" s="160">
        <v>0</v>
      </c>
      <c r="J76" s="47">
        <v>0</v>
      </c>
      <c r="K76" s="160">
        <v>0</v>
      </c>
      <c r="L76" s="47">
        <v>0</v>
      </c>
      <c r="M76" s="160">
        <v>110.26675859999995</v>
      </c>
      <c r="N76" s="47">
        <v>0.28571428571428559</v>
      </c>
      <c r="O76" s="160">
        <v>0</v>
      </c>
      <c r="P76" s="47">
        <v>0</v>
      </c>
      <c r="Q76" s="160">
        <v>0</v>
      </c>
      <c r="R76" s="47">
        <v>0</v>
      </c>
      <c r="S76" s="160">
        <v>0</v>
      </c>
      <c r="T76" s="47">
        <v>0</v>
      </c>
      <c r="U76" s="160">
        <v>0</v>
      </c>
      <c r="V76" s="47">
        <v>0</v>
      </c>
      <c r="W76" s="257">
        <v>-7635.5133404000026</v>
      </c>
      <c r="X76" s="303">
        <v>-2.5259791798775848E-2</v>
      </c>
    </row>
    <row r="77" spans="1:24">
      <c r="A77" s="60">
        <f t="shared" si="1"/>
        <v>72</v>
      </c>
      <c r="B77" s="60" t="s">
        <v>47</v>
      </c>
      <c r="C77" s="160">
        <v>-8942.6826080000028</v>
      </c>
      <c r="D77" s="47">
        <v>-0.15531712694227282</v>
      </c>
      <c r="E77" s="160">
        <v>3708.1173479999998</v>
      </c>
      <c r="F77" s="47">
        <v>0.12834061376622613</v>
      </c>
      <c r="G77" s="160">
        <v>6729.0333333333319</v>
      </c>
      <c r="H77" s="47">
        <v>0.15362002537111147</v>
      </c>
      <c r="I77" s="160">
        <v>0</v>
      </c>
      <c r="J77" s="47">
        <v>0</v>
      </c>
      <c r="K77" s="160">
        <v>0</v>
      </c>
      <c r="L77" s="47">
        <v>0</v>
      </c>
      <c r="M77" s="160">
        <v>55.794217333333329</v>
      </c>
      <c r="N77" s="47">
        <v>0.28571428571428564</v>
      </c>
      <c r="O77" s="160">
        <v>0</v>
      </c>
      <c r="P77" s="47">
        <v>0</v>
      </c>
      <c r="Q77" s="160">
        <v>0</v>
      </c>
      <c r="R77" s="47">
        <v>0</v>
      </c>
      <c r="S77" s="160">
        <v>0</v>
      </c>
      <c r="T77" s="47">
        <v>0</v>
      </c>
      <c r="U77" s="160">
        <v>0</v>
      </c>
      <c r="V77" s="47">
        <v>0</v>
      </c>
      <c r="W77" s="257">
        <v>1550.2622906666622</v>
      </c>
      <c r="X77" s="303">
        <v>8.277519796434955E-3</v>
      </c>
    </row>
    <row r="78" spans="1:24">
      <c r="A78" s="60">
        <f t="shared" si="1"/>
        <v>73</v>
      </c>
      <c r="B78" s="60" t="s">
        <v>47</v>
      </c>
      <c r="C78" s="160">
        <v>-15747.959090399994</v>
      </c>
      <c r="D78" s="47">
        <v>-0.15549595810254099</v>
      </c>
      <c r="E78" s="160">
        <v>3622.4438274000045</v>
      </c>
      <c r="F78" s="47">
        <v>0.11502687682962871</v>
      </c>
      <c r="G78" s="160">
        <v>6792.2916799999948</v>
      </c>
      <c r="H78" s="47">
        <v>0.15362244869175357</v>
      </c>
      <c r="I78" s="160">
        <v>0</v>
      </c>
      <c r="J78" s="47">
        <v>0</v>
      </c>
      <c r="K78" s="160">
        <v>0</v>
      </c>
      <c r="L78" s="47">
        <v>0</v>
      </c>
      <c r="M78" s="160">
        <v>105.56112419999994</v>
      </c>
      <c r="N78" s="47">
        <v>0.28571428571428553</v>
      </c>
      <c r="O78" s="160">
        <v>0</v>
      </c>
      <c r="P78" s="47">
        <v>0</v>
      </c>
      <c r="Q78" s="160">
        <v>0</v>
      </c>
      <c r="R78" s="47">
        <v>0</v>
      </c>
      <c r="S78" s="160">
        <v>0</v>
      </c>
      <c r="T78" s="47">
        <v>0</v>
      </c>
      <c r="U78" s="160">
        <v>0</v>
      </c>
      <c r="V78" s="47">
        <v>0</v>
      </c>
      <c r="W78" s="257">
        <v>-5227.6624587999959</v>
      </c>
      <c r="X78" s="303">
        <v>-1.8394727578842768E-2</v>
      </c>
    </row>
    <row r="79" spans="1:24">
      <c r="A79" s="60">
        <f t="shared" si="1"/>
        <v>74</v>
      </c>
      <c r="B79" s="60" t="s">
        <v>47</v>
      </c>
      <c r="C79" s="160">
        <v>-17965.450451200002</v>
      </c>
      <c r="D79" s="47">
        <v>-0.15601190330641879</v>
      </c>
      <c r="E79" s="160">
        <v>3566.7451872000006</v>
      </c>
      <c r="F79" s="47">
        <v>0.10616838568684772</v>
      </c>
      <c r="G79" s="160">
        <v>6852.6733999999988</v>
      </c>
      <c r="H79" s="47">
        <v>0.15362472014835152</v>
      </c>
      <c r="I79" s="160">
        <v>0</v>
      </c>
      <c r="J79" s="47">
        <v>0</v>
      </c>
      <c r="K79" s="160">
        <v>0</v>
      </c>
      <c r="L79" s="47">
        <v>0</v>
      </c>
      <c r="M79" s="160">
        <v>144.37193759999994</v>
      </c>
      <c r="N79" s="47">
        <v>0.28571428571428553</v>
      </c>
      <c r="O79" s="160">
        <v>0</v>
      </c>
      <c r="P79" s="47">
        <v>0</v>
      </c>
      <c r="Q79" s="160">
        <v>0</v>
      </c>
      <c r="R79" s="47">
        <v>0</v>
      </c>
      <c r="S79" s="160">
        <v>0</v>
      </c>
      <c r="T79" s="47">
        <v>0</v>
      </c>
      <c r="U79" s="160">
        <v>0</v>
      </c>
      <c r="V79" s="47">
        <v>0</v>
      </c>
      <c r="W79" s="257">
        <v>-7401.6599264000033</v>
      </c>
      <c r="X79" s="303">
        <v>-2.1921246951567039E-2</v>
      </c>
    </row>
    <row r="80" spans="1:24">
      <c r="A80" s="60">
        <f t="shared" si="1"/>
        <v>75</v>
      </c>
      <c r="B80" s="60" t="s">
        <v>47</v>
      </c>
      <c r="C80" s="160">
        <v>-13074.255113599998</v>
      </c>
      <c r="D80" s="47">
        <v>-0.15585663114566115</v>
      </c>
      <c r="E80" s="160">
        <v>3736.999821600004</v>
      </c>
      <c r="F80" s="47">
        <v>0.11711813258572921</v>
      </c>
      <c r="G80" s="160">
        <v>6889.0999999999985</v>
      </c>
      <c r="H80" s="47">
        <v>0.15362607123026181</v>
      </c>
      <c r="I80" s="160">
        <v>0</v>
      </c>
      <c r="J80" s="47">
        <v>0</v>
      </c>
      <c r="K80" s="160">
        <v>0</v>
      </c>
      <c r="L80" s="47">
        <v>0</v>
      </c>
      <c r="M80" s="160">
        <v>99.833392799999942</v>
      </c>
      <c r="N80" s="47">
        <v>0.28571428571428553</v>
      </c>
      <c r="O80" s="160">
        <v>0</v>
      </c>
      <c r="P80" s="47">
        <v>0</v>
      </c>
      <c r="Q80" s="160">
        <v>0</v>
      </c>
      <c r="R80" s="47">
        <v>0</v>
      </c>
      <c r="S80" s="160">
        <v>0</v>
      </c>
      <c r="T80" s="47">
        <v>0</v>
      </c>
      <c r="U80" s="160">
        <v>0</v>
      </c>
      <c r="V80" s="47">
        <v>0</v>
      </c>
      <c r="W80" s="257">
        <v>-2348.3218991999961</v>
      </c>
      <c r="X80" s="303">
        <v>-8.997646042397639E-3</v>
      </c>
    </row>
    <row r="81" spans="1:24">
      <c r="A81" s="60">
        <f t="shared" si="1"/>
        <v>76</v>
      </c>
      <c r="B81" s="60" t="s">
        <v>47</v>
      </c>
      <c r="C81" s="160">
        <v>-11109.971627999999</v>
      </c>
      <c r="D81" s="47">
        <v>-0.15750013546543629</v>
      </c>
      <c r="E81" s="160">
        <v>3683.4797930000022</v>
      </c>
      <c r="F81" s="47">
        <v>0.1097394381207934</v>
      </c>
      <c r="G81" s="160">
        <v>4684.56754</v>
      </c>
      <c r="H81" s="47">
        <v>0.15452613786170746</v>
      </c>
      <c r="I81" s="160">
        <v>0</v>
      </c>
      <c r="J81" s="47">
        <v>0</v>
      </c>
      <c r="K81" s="160">
        <v>0</v>
      </c>
      <c r="L81" s="47">
        <v>0</v>
      </c>
      <c r="M81" s="160">
        <v>131.45270233333324</v>
      </c>
      <c r="N81" s="47">
        <v>0.28571428571428542</v>
      </c>
      <c r="O81" s="160">
        <v>0</v>
      </c>
      <c r="P81" s="47">
        <v>0</v>
      </c>
      <c r="Q81" s="160">
        <v>0</v>
      </c>
      <c r="R81" s="47">
        <v>0</v>
      </c>
      <c r="S81" s="160">
        <v>0</v>
      </c>
      <c r="T81" s="47">
        <v>0</v>
      </c>
      <c r="U81" s="160">
        <v>0</v>
      </c>
      <c r="V81" s="47">
        <v>0</v>
      </c>
      <c r="W81" s="257">
        <v>-2610.471592666664</v>
      </c>
      <c r="X81" s="303">
        <v>-1.0067234724410349E-2</v>
      </c>
    </row>
    <row r="82" spans="1:24">
      <c r="A82" s="60">
        <f t="shared" si="1"/>
        <v>77</v>
      </c>
      <c r="B82" s="60" t="s">
        <v>47</v>
      </c>
      <c r="C82" s="160">
        <v>-16321.448849599998</v>
      </c>
      <c r="D82" s="47">
        <v>-0.15587991897810796</v>
      </c>
      <c r="E82" s="160">
        <v>3739.2159876000019</v>
      </c>
      <c r="F82" s="47">
        <v>0.11137769901976426</v>
      </c>
      <c r="G82" s="160">
        <v>6968.1820799999987</v>
      </c>
      <c r="H82" s="47">
        <v>0.1536289558836931</v>
      </c>
      <c r="I82" s="160">
        <v>0</v>
      </c>
      <c r="J82" s="47">
        <v>0</v>
      </c>
      <c r="K82" s="160">
        <v>0</v>
      </c>
      <c r="L82" s="47">
        <v>0</v>
      </c>
      <c r="M82" s="160">
        <v>125.60907079999993</v>
      </c>
      <c r="N82" s="47">
        <v>0.28571428571428548</v>
      </c>
      <c r="O82" s="160">
        <v>0</v>
      </c>
      <c r="P82" s="47">
        <v>0</v>
      </c>
      <c r="Q82" s="160">
        <v>0</v>
      </c>
      <c r="R82" s="47">
        <v>0</v>
      </c>
      <c r="S82" s="160">
        <v>0</v>
      </c>
      <c r="T82" s="47">
        <v>0</v>
      </c>
      <c r="U82" s="160">
        <v>0</v>
      </c>
      <c r="V82" s="47">
        <v>0</v>
      </c>
      <c r="W82" s="257">
        <v>-5488.4417111999965</v>
      </c>
      <c r="X82" s="303">
        <v>-1.775008223381884E-2</v>
      </c>
    </row>
    <row r="83" spans="1:24">
      <c r="A83" s="60">
        <f t="shared" si="1"/>
        <v>78</v>
      </c>
      <c r="B83" s="60" t="s">
        <v>47</v>
      </c>
      <c r="C83" s="160">
        <v>-6728.6460383999984</v>
      </c>
      <c r="D83" s="47">
        <v>-0.15626413905232975</v>
      </c>
      <c r="E83" s="160">
        <v>4015.6994903999971</v>
      </c>
      <c r="F83" s="47">
        <v>0.12886428396564972</v>
      </c>
      <c r="G83" s="160">
        <v>7042.7091200000023</v>
      </c>
      <c r="H83" s="47">
        <v>0.15363161518680865</v>
      </c>
      <c r="I83" s="160">
        <v>0</v>
      </c>
      <c r="J83" s="47">
        <v>0</v>
      </c>
      <c r="K83" s="160">
        <v>0</v>
      </c>
      <c r="L83" s="47">
        <v>0</v>
      </c>
      <c r="M83" s="160">
        <v>58.435103199999979</v>
      </c>
      <c r="N83" s="47">
        <v>0.28571428571428553</v>
      </c>
      <c r="O83" s="160">
        <v>0</v>
      </c>
      <c r="P83" s="47">
        <v>0</v>
      </c>
      <c r="Q83" s="160">
        <v>29.620000000000005</v>
      </c>
      <c r="R83" s="47">
        <v>2</v>
      </c>
      <c r="S83" s="160">
        <v>0</v>
      </c>
      <c r="T83" s="47">
        <v>0</v>
      </c>
      <c r="U83" s="160">
        <v>0</v>
      </c>
      <c r="V83" s="47">
        <v>0</v>
      </c>
      <c r="W83" s="257">
        <v>4417.8176752000018</v>
      </c>
      <c r="X83" s="303">
        <v>2.4956879266659345E-2</v>
      </c>
    </row>
    <row r="84" spans="1:24">
      <c r="A84" s="60">
        <f t="shared" si="1"/>
        <v>79</v>
      </c>
      <c r="B84" s="60" t="s">
        <v>47</v>
      </c>
      <c r="C84" s="160">
        <v>-9922.4134919999979</v>
      </c>
      <c r="D84" s="47">
        <v>-0.15543281876094237</v>
      </c>
      <c r="E84" s="160">
        <v>3997.0890270000004</v>
      </c>
      <c r="F84" s="47">
        <v>0.12710159777521754</v>
      </c>
      <c r="G84" s="160">
        <v>7043.4500000000044</v>
      </c>
      <c r="H84" s="47">
        <v>0.153631641341132</v>
      </c>
      <c r="I84" s="160">
        <v>0</v>
      </c>
      <c r="J84" s="47">
        <v>0</v>
      </c>
      <c r="K84" s="160">
        <v>0</v>
      </c>
      <c r="L84" s="47">
        <v>0</v>
      </c>
      <c r="M84" s="160">
        <v>64.886990999999981</v>
      </c>
      <c r="N84" s="47">
        <v>0.28571428571428559</v>
      </c>
      <c r="O84" s="160">
        <v>0</v>
      </c>
      <c r="P84" s="47">
        <v>0</v>
      </c>
      <c r="Q84" s="160">
        <v>0</v>
      </c>
      <c r="R84" s="47">
        <v>0</v>
      </c>
      <c r="S84" s="160">
        <v>0</v>
      </c>
      <c r="T84" s="47">
        <v>0</v>
      </c>
      <c r="U84" s="160">
        <v>0</v>
      </c>
      <c r="V84" s="47">
        <v>0</v>
      </c>
      <c r="W84" s="257">
        <v>1183.0125260000066</v>
      </c>
      <c r="X84" s="303">
        <v>5.6948224134459021E-3</v>
      </c>
    </row>
    <row r="85" spans="1:24">
      <c r="A85" s="60">
        <f t="shared" si="1"/>
        <v>80</v>
      </c>
      <c r="B85" s="60" t="s">
        <v>47</v>
      </c>
      <c r="C85" s="160">
        <v>-17006.602748478002</v>
      </c>
      <c r="D85" s="47">
        <v>-0.15605069161221183</v>
      </c>
      <c r="E85" s="160">
        <v>3936.7279698305028</v>
      </c>
      <c r="F85" s="47">
        <v>0.11015710791891496</v>
      </c>
      <c r="G85" s="160">
        <v>3349.0491552166695</v>
      </c>
      <c r="H85" s="47">
        <v>0.15426541180500447</v>
      </c>
      <c r="I85" s="160">
        <v>0</v>
      </c>
      <c r="J85" s="47">
        <v>0</v>
      </c>
      <c r="K85" s="160">
        <v>0</v>
      </c>
      <c r="L85" s="47">
        <v>0</v>
      </c>
      <c r="M85" s="160">
        <v>138.3646957064999</v>
      </c>
      <c r="N85" s="47">
        <v>0.28571428571428542</v>
      </c>
      <c r="O85" s="160">
        <v>0</v>
      </c>
      <c r="P85" s="47">
        <v>0</v>
      </c>
      <c r="Q85" s="160">
        <v>28.613333333333333</v>
      </c>
      <c r="R85" s="47">
        <v>2</v>
      </c>
      <c r="S85" s="160">
        <v>0</v>
      </c>
      <c r="T85" s="47">
        <v>0</v>
      </c>
      <c r="U85" s="160">
        <v>0</v>
      </c>
      <c r="V85" s="47">
        <v>0</v>
      </c>
      <c r="W85" s="257">
        <v>-9553.847594390998</v>
      </c>
      <c r="X85" s="303">
        <v>-3.1327098795956125E-2</v>
      </c>
    </row>
    <row r="86" spans="1:24">
      <c r="A86" s="60">
        <f t="shared" si="1"/>
        <v>81</v>
      </c>
      <c r="B86" s="60" t="s">
        <v>47</v>
      </c>
      <c r="C86" s="160">
        <v>-21445.320452172</v>
      </c>
      <c r="D86" s="47">
        <v>-0.15580873869674372</v>
      </c>
      <c r="E86" s="160">
        <v>3926.1704802070003</v>
      </c>
      <c r="F86" s="47">
        <v>0.10576894191663715</v>
      </c>
      <c r="G86" s="160">
        <v>7259.9175915499991</v>
      </c>
      <c r="H86" s="47">
        <v>0.15363905474382006</v>
      </c>
      <c r="I86" s="160">
        <v>0</v>
      </c>
      <c r="J86" s="47">
        <v>0</v>
      </c>
      <c r="K86" s="160">
        <v>0</v>
      </c>
      <c r="L86" s="47">
        <v>0</v>
      </c>
      <c r="M86" s="160">
        <v>161.10310434766657</v>
      </c>
      <c r="N86" s="47">
        <v>0.28571428571428553</v>
      </c>
      <c r="O86" s="160">
        <v>0</v>
      </c>
      <c r="P86" s="47">
        <v>0</v>
      </c>
      <c r="Q86" s="160">
        <v>0</v>
      </c>
      <c r="R86" s="47">
        <v>0</v>
      </c>
      <c r="S86" s="160">
        <v>-5730.6783303499988</v>
      </c>
      <c r="T86" s="47">
        <v>0.15350160650640582</v>
      </c>
      <c r="U86" s="160">
        <v>0</v>
      </c>
      <c r="V86" s="47">
        <v>0</v>
      </c>
      <c r="W86" s="257">
        <v>-15828.807606417333</v>
      </c>
      <c r="X86" s="303">
        <v>-4.5691110664402068E-2</v>
      </c>
    </row>
    <row r="87" spans="1:24">
      <c r="A87" s="60">
        <f t="shared" si="1"/>
        <v>82</v>
      </c>
      <c r="B87" s="60" t="s">
        <v>47</v>
      </c>
      <c r="C87" s="160">
        <v>-16240.248923999998</v>
      </c>
      <c r="D87" s="47">
        <v>-0.15562492148852333</v>
      </c>
      <c r="E87" s="160">
        <v>4074.855368999999</v>
      </c>
      <c r="F87" s="47">
        <v>0.11596094220287471</v>
      </c>
      <c r="G87" s="160">
        <v>7268.1012799999999</v>
      </c>
      <c r="H87" s="47">
        <v>0.1536393263627181</v>
      </c>
      <c r="I87" s="160">
        <v>0</v>
      </c>
      <c r="J87" s="47">
        <v>0</v>
      </c>
      <c r="K87" s="160">
        <v>0</v>
      </c>
      <c r="L87" s="47">
        <v>0</v>
      </c>
      <c r="M87" s="160">
        <v>114.28527699999995</v>
      </c>
      <c r="N87" s="47">
        <v>0.28571428571428553</v>
      </c>
      <c r="O87" s="160">
        <v>0</v>
      </c>
      <c r="P87" s="47">
        <v>0</v>
      </c>
      <c r="Q87" s="160">
        <v>0</v>
      </c>
      <c r="R87" s="47">
        <v>0</v>
      </c>
      <c r="S87" s="160">
        <v>0</v>
      </c>
      <c r="T87" s="47">
        <v>0</v>
      </c>
      <c r="U87" s="160">
        <v>0</v>
      </c>
      <c r="V87" s="47">
        <v>0</v>
      </c>
      <c r="W87" s="257">
        <v>-4783.0069979999989</v>
      </c>
      <c r="X87" s="303">
        <v>-1.588525555599345E-2</v>
      </c>
    </row>
    <row r="88" spans="1:24">
      <c r="A88" s="60">
        <f t="shared" si="1"/>
        <v>83</v>
      </c>
      <c r="B88" s="60" t="s">
        <v>47</v>
      </c>
      <c r="C88" s="160">
        <v>-532.19476799999995</v>
      </c>
      <c r="D88" s="47">
        <v>-0.1559973100312137</v>
      </c>
      <c r="E88" s="160">
        <v>4411.8547079999998</v>
      </c>
      <c r="F88" s="47">
        <v>0.14512265008086775</v>
      </c>
      <c r="G88" s="160">
        <v>7274.9750000000013</v>
      </c>
      <c r="H88" s="47">
        <v>0.15363955403194346</v>
      </c>
      <c r="I88" s="160">
        <v>0</v>
      </c>
      <c r="J88" s="47">
        <v>0</v>
      </c>
      <c r="K88" s="160">
        <v>0</v>
      </c>
      <c r="L88" s="47">
        <v>0</v>
      </c>
      <c r="M88" s="160">
        <v>4.2567639999999978</v>
      </c>
      <c r="N88" s="47">
        <v>0.28571428571428559</v>
      </c>
      <c r="O88" s="160">
        <v>0</v>
      </c>
      <c r="P88" s="47">
        <v>0</v>
      </c>
      <c r="Q88" s="160">
        <v>0</v>
      </c>
      <c r="R88" s="47">
        <v>0</v>
      </c>
      <c r="S88" s="160">
        <v>0</v>
      </c>
      <c r="T88" s="47">
        <v>0</v>
      </c>
      <c r="U88" s="160">
        <v>0</v>
      </c>
      <c r="V88" s="47">
        <v>0</v>
      </c>
      <c r="W88" s="257">
        <v>11158.891704000001</v>
      </c>
      <c r="X88" s="303">
        <v>0.1304891225807884</v>
      </c>
    </row>
    <row r="89" spans="1:24">
      <c r="A89" s="60">
        <f t="shared" si="1"/>
        <v>84</v>
      </c>
      <c r="B89" s="60" t="s">
        <v>47</v>
      </c>
      <c r="C89" s="160">
        <v>-13465.542419999998</v>
      </c>
      <c r="D89" s="47">
        <v>-0.15585626619114287</v>
      </c>
      <c r="E89" s="160">
        <v>4252.6813950000005</v>
      </c>
      <c r="F89" s="47">
        <v>0.11939058821808478</v>
      </c>
      <c r="G89" s="160">
        <v>7410.6657999999998</v>
      </c>
      <c r="H89" s="47">
        <v>0.1536439620132205</v>
      </c>
      <c r="I89" s="160">
        <v>0</v>
      </c>
      <c r="J89" s="47">
        <v>0</v>
      </c>
      <c r="K89" s="160">
        <v>0</v>
      </c>
      <c r="L89" s="47">
        <v>0</v>
      </c>
      <c r="M89" s="160">
        <v>102.80853499999994</v>
      </c>
      <c r="N89" s="47">
        <v>0.28571428571428559</v>
      </c>
      <c r="O89" s="160">
        <v>0</v>
      </c>
      <c r="P89" s="47">
        <v>0</v>
      </c>
      <c r="Q89" s="160">
        <v>0</v>
      </c>
      <c r="R89" s="47">
        <v>0</v>
      </c>
      <c r="S89" s="160">
        <v>0</v>
      </c>
      <c r="T89" s="47">
        <v>0</v>
      </c>
      <c r="U89" s="160">
        <v>0</v>
      </c>
      <c r="V89" s="47">
        <v>0</v>
      </c>
      <c r="W89" s="257">
        <v>-1699.3866899999987</v>
      </c>
      <c r="X89" s="303">
        <v>-6.2114551732970619E-3</v>
      </c>
    </row>
    <row r="90" spans="1:24">
      <c r="A90" s="60">
        <f t="shared" si="1"/>
        <v>85</v>
      </c>
      <c r="B90" s="60" t="s">
        <v>47</v>
      </c>
      <c r="C90" s="160">
        <v>-3.2157848680000001</v>
      </c>
      <c r="D90" s="47">
        <v>-0.192</v>
      </c>
      <c r="E90" s="160">
        <v>4568.7180177830014</v>
      </c>
      <c r="F90" s="47">
        <v>0.14635419872064617</v>
      </c>
      <c r="G90" s="160">
        <v>2054.0291060000009</v>
      </c>
      <c r="H90" s="47">
        <v>0.15392344986079703</v>
      </c>
      <c r="I90" s="160">
        <v>0</v>
      </c>
      <c r="J90" s="47">
        <v>0</v>
      </c>
      <c r="K90" s="160">
        <v>0</v>
      </c>
      <c r="L90" s="47">
        <v>0</v>
      </c>
      <c r="M90" s="160">
        <v>0.26798207233333321</v>
      </c>
      <c r="N90" s="47">
        <v>0.28571428571428553</v>
      </c>
      <c r="O90" s="160">
        <v>0</v>
      </c>
      <c r="P90" s="47">
        <v>0</v>
      </c>
      <c r="Q90" s="160">
        <v>0</v>
      </c>
      <c r="R90" s="47">
        <v>0</v>
      </c>
      <c r="S90" s="160">
        <v>0</v>
      </c>
      <c r="T90" s="47">
        <v>0</v>
      </c>
      <c r="U90" s="160">
        <v>0</v>
      </c>
      <c r="V90" s="47">
        <v>0</v>
      </c>
      <c r="W90" s="257">
        <v>6619.7993209873357</v>
      </c>
      <c r="X90" s="303">
        <v>0.14706845900251136</v>
      </c>
    </row>
    <row r="91" spans="1:24">
      <c r="A91" s="60">
        <f t="shared" si="1"/>
        <v>86</v>
      </c>
      <c r="B91" s="60" t="s">
        <v>47</v>
      </c>
      <c r="C91" s="160">
        <v>-10683.287913599997</v>
      </c>
      <c r="D91" s="47">
        <v>-0.15601817624543488</v>
      </c>
      <c r="E91" s="160">
        <v>4399.4268216</v>
      </c>
      <c r="F91" s="47">
        <v>0.1237599657223958</v>
      </c>
      <c r="G91" s="160">
        <v>7506.5</v>
      </c>
      <c r="H91" s="47">
        <v>0.15364697935749302</v>
      </c>
      <c r="I91" s="160">
        <v>0</v>
      </c>
      <c r="J91" s="47">
        <v>0</v>
      </c>
      <c r="K91" s="160">
        <v>0</v>
      </c>
      <c r="L91" s="47">
        <v>0</v>
      </c>
      <c r="M91" s="160">
        <v>86.024392799999973</v>
      </c>
      <c r="N91" s="47">
        <v>0.28571428571428553</v>
      </c>
      <c r="O91" s="160">
        <v>0</v>
      </c>
      <c r="P91" s="47">
        <v>0</v>
      </c>
      <c r="Q91" s="160">
        <v>0</v>
      </c>
      <c r="R91" s="47">
        <v>0</v>
      </c>
      <c r="S91" s="160">
        <v>0</v>
      </c>
      <c r="T91" s="47">
        <v>0</v>
      </c>
      <c r="U91" s="160">
        <v>0</v>
      </c>
      <c r="V91" s="47">
        <v>0</v>
      </c>
      <c r="W91" s="257">
        <v>1308.6633008000026</v>
      </c>
      <c r="X91" s="303">
        <v>5.4654552762352293E-3</v>
      </c>
    </row>
    <row r="92" spans="1:24">
      <c r="A92" s="60">
        <f t="shared" si="1"/>
        <v>87</v>
      </c>
      <c r="B92" s="60" t="s">
        <v>47</v>
      </c>
      <c r="C92" s="160">
        <v>-7405.2030640000012</v>
      </c>
      <c r="D92" s="47">
        <v>-0.15550291063113669</v>
      </c>
      <c r="E92" s="160">
        <v>4531.2998340000004</v>
      </c>
      <c r="F92" s="47">
        <v>0.1327700841634441</v>
      </c>
      <c r="G92" s="160">
        <v>7529.4809999999998</v>
      </c>
      <c r="H92" s="47">
        <v>0.15364769151489785</v>
      </c>
      <c r="I92" s="160">
        <v>0</v>
      </c>
      <c r="J92" s="47">
        <v>0</v>
      </c>
      <c r="K92" s="160">
        <v>0</v>
      </c>
      <c r="L92" s="47">
        <v>0</v>
      </c>
      <c r="M92" s="160">
        <v>49.771721999999976</v>
      </c>
      <c r="N92" s="47">
        <v>0.28571428571428553</v>
      </c>
      <c r="O92" s="160">
        <v>0</v>
      </c>
      <c r="P92" s="47">
        <v>0</v>
      </c>
      <c r="Q92" s="160">
        <v>0</v>
      </c>
      <c r="R92" s="47">
        <v>0</v>
      </c>
      <c r="S92" s="160">
        <v>-5943.6570000000002</v>
      </c>
      <c r="T92" s="47">
        <v>0.15351548404321855</v>
      </c>
      <c r="U92" s="160">
        <v>0</v>
      </c>
      <c r="V92" s="47">
        <v>0</v>
      </c>
      <c r="W92" s="257">
        <v>-1238.3075080000008</v>
      </c>
      <c r="X92" s="303">
        <v>-8.6286248739482294E-3</v>
      </c>
    </row>
    <row r="93" spans="1:24">
      <c r="A93" s="60">
        <f t="shared" si="1"/>
        <v>88</v>
      </c>
      <c r="B93" s="60" t="s">
        <v>47</v>
      </c>
      <c r="C93" s="160">
        <v>-18403.952249599999</v>
      </c>
      <c r="D93" s="47">
        <v>-0.15608632876857301</v>
      </c>
      <c r="E93" s="160">
        <v>4345.5701376000025</v>
      </c>
      <c r="F93" s="47">
        <v>0.11039226672587345</v>
      </c>
      <c r="G93" s="160">
        <v>7648.0080799999996</v>
      </c>
      <c r="H93" s="47">
        <v>0.15365129668707603</v>
      </c>
      <c r="I93" s="160">
        <v>0</v>
      </c>
      <c r="J93" s="47">
        <v>0</v>
      </c>
      <c r="K93" s="160">
        <v>0</v>
      </c>
      <c r="L93" s="47">
        <v>0</v>
      </c>
      <c r="M93" s="160">
        <v>151.42102079999992</v>
      </c>
      <c r="N93" s="47">
        <v>0.28571428571428559</v>
      </c>
      <c r="O93" s="160">
        <v>0</v>
      </c>
      <c r="P93" s="47">
        <v>0</v>
      </c>
      <c r="Q93" s="160">
        <v>0</v>
      </c>
      <c r="R93" s="47">
        <v>0</v>
      </c>
      <c r="S93" s="160">
        <v>0</v>
      </c>
      <c r="T93" s="47">
        <v>0</v>
      </c>
      <c r="U93" s="160">
        <v>0</v>
      </c>
      <c r="V93" s="47">
        <v>0</v>
      </c>
      <c r="W93" s="257">
        <v>-6258.9530111999966</v>
      </c>
      <c r="X93" s="303">
        <v>-1.7471753717199522E-2</v>
      </c>
    </row>
    <row r="94" spans="1:24">
      <c r="A94" s="60">
        <f t="shared" si="1"/>
        <v>89</v>
      </c>
      <c r="B94" s="60" t="s">
        <v>47</v>
      </c>
      <c r="C94" s="160">
        <v>-1480.8784319999986</v>
      </c>
      <c r="D94" s="47">
        <v>-0.15507235640793818</v>
      </c>
      <c r="E94" s="160">
        <v>4943.1115920000002</v>
      </c>
      <c r="F94" s="47">
        <v>0.14416749639443771</v>
      </c>
      <c r="G94" s="160">
        <v>7815.2000000000071</v>
      </c>
      <c r="H94" s="47">
        <v>0.153656196423235</v>
      </c>
      <c r="I94" s="160">
        <v>0</v>
      </c>
      <c r="J94" s="47">
        <v>0</v>
      </c>
      <c r="K94" s="160">
        <v>0</v>
      </c>
      <c r="L94" s="47">
        <v>0</v>
      </c>
      <c r="M94" s="160">
        <v>8.2961359999999953</v>
      </c>
      <c r="N94" s="47">
        <v>0.28571428571428548</v>
      </c>
      <c r="O94" s="160">
        <v>0</v>
      </c>
      <c r="P94" s="47">
        <v>0</v>
      </c>
      <c r="Q94" s="160">
        <v>655.56666666666661</v>
      </c>
      <c r="R94" s="47">
        <v>2</v>
      </c>
      <c r="S94" s="160">
        <v>0</v>
      </c>
      <c r="T94" s="47">
        <v>0</v>
      </c>
      <c r="U94" s="160">
        <v>0</v>
      </c>
      <c r="V94" s="47">
        <v>0</v>
      </c>
      <c r="W94" s="257">
        <v>11941.295962666674</v>
      </c>
      <c r="X94" s="303">
        <v>0.11589789717257665</v>
      </c>
    </row>
    <row r="95" spans="1:24">
      <c r="A95" s="60">
        <f t="shared" si="1"/>
        <v>90</v>
      </c>
      <c r="B95" s="60" t="s">
        <v>47</v>
      </c>
      <c r="C95" s="160">
        <v>-21127.495897600002</v>
      </c>
      <c r="D95" s="47">
        <v>-0.15556603472251168</v>
      </c>
      <c r="E95" s="160">
        <v>4534.0828656000022</v>
      </c>
      <c r="F95" s="47">
        <v>0.1125905874362641</v>
      </c>
      <c r="G95" s="160">
        <v>7817.6394160000027</v>
      </c>
      <c r="H95" s="47">
        <v>0.15365626636394333</v>
      </c>
      <c r="I95" s="160">
        <v>0</v>
      </c>
      <c r="J95" s="47">
        <v>0</v>
      </c>
      <c r="K95" s="160">
        <v>0</v>
      </c>
      <c r="L95" s="47">
        <v>0</v>
      </c>
      <c r="M95" s="160">
        <v>145.45692479999994</v>
      </c>
      <c r="N95" s="47">
        <v>0.28571428571428559</v>
      </c>
      <c r="O95" s="160">
        <v>0</v>
      </c>
      <c r="P95" s="47">
        <v>0</v>
      </c>
      <c r="Q95" s="160">
        <v>0</v>
      </c>
      <c r="R95" s="47">
        <v>0</v>
      </c>
      <c r="S95" s="160">
        <v>0</v>
      </c>
      <c r="T95" s="47">
        <v>0</v>
      </c>
      <c r="U95" s="160">
        <v>0</v>
      </c>
      <c r="V95" s="47">
        <v>0</v>
      </c>
      <c r="W95" s="257">
        <v>-8630.3166911999979</v>
      </c>
      <c r="X95" s="303">
        <v>-2.2960256776195995E-2</v>
      </c>
    </row>
    <row r="96" spans="1:24">
      <c r="A96" s="60">
        <f t="shared" si="1"/>
        <v>91</v>
      </c>
      <c r="B96" s="60" t="s">
        <v>47</v>
      </c>
      <c r="C96" s="160">
        <v>-20817.687734399999</v>
      </c>
      <c r="D96" s="47">
        <v>-0.15562542364882997</v>
      </c>
      <c r="E96" s="160">
        <v>4536.0440664000007</v>
      </c>
      <c r="F96" s="47">
        <v>0.11241121770250043</v>
      </c>
      <c r="G96" s="160">
        <v>7822.7734399999972</v>
      </c>
      <c r="H96" s="47">
        <v>0.15365641341969349</v>
      </c>
      <c r="I96" s="160">
        <v>0</v>
      </c>
      <c r="J96" s="47">
        <v>0</v>
      </c>
      <c r="K96" s="160">
        <v>0</v>
      </c>
      <c r="L96" s="47">
        <v>0</v>
      </c>
      <c r="M96" s="160">
        <v>146.52451119999992</v>
      </c>
      <c r="N96" s="47">
        <v>0.28571428571428553</v>
      </c>
      <c r="O96" s="160">
        <v>0</v>
      </c>
      <c r="P96" s="47">
        <v>0</v>
      </c>
      <c r="Q96" s="160">
        <v>0</v>
      </c>
      <c r="R96" s="47">
        <v>0</v>
      </c>
      <c r="S96" s="160">
        <v>0</v>
      </c>
      <c r="T96" s="47">
        <v>0</v>
      </c>
      <c r="U96" s="160">
        <v>0</v>
      </c>
      <c r="V96" s="47">
        <v>0</v>
      </c>
      <c r="W96" s="257">
        <v>-8312.3457168000004</v>
      </c>
      <c r="X96" s="303">
        <v>-2.2243892645983639E-2</v>
      </c>
    </row>
    <row r="97" spans="1:24">
      <c r="A97" s="60">
        <f t="shared" si="1"/>
        <v>92</v>
      </c>
      <c r="B97" s="60" t="s">
        <v>47</v>
      </c>
      <c r="C97" s="160">
        <v>-19597.963372800001</v>
      </c>
      <c r="D97" s="47">
        <v>-0.15565109108539182</v>
      </c>
      <c r="E97" s="160">
        <v>4677.2433967999987</v>
      </c>
      <c r="F97" s="47">
        <v>0.114496780028742</v>
      </c>
      <c r="G97" s="160">
        <v>7941.430402666665</v>
      </c>
      <c r="H97" s="47">
        <v>0.15365975925158831</v>
      </c>
      <c r="I97" s="160">
        <v>0</v>
      </c>
      <c r="J97" s="47">
        <v>0</v>
      </c>
      <c r="K97" s="160">
        <v>0</v>
      </c>
      <c r="L97" s="47">
        <v>0</v>
      </c>
      <c r="M97" s="160">
        <v>139.2410143999999</v>
      </c>
      <c r="N97" s="47">
        <v>0.28571428571428548</v>
      </c>
      <c r="O97" s="160">
        <v>0</v>
      </c>
      <c r="P97" s="47">
        <v>0</v>
      </c>
      <c r="Q97" s="160">
        <v>0</v>
      </c>
      <c r="R97" s="47">
        <v>0</v>
      </c>
      <c r="S97" s="160">
        <v>0</v>
      </c>
      <c r="T97" s="47">
        <v>0</v>
      </c>
      <c r="U97" s="160">
        <v>0</v>
      </c>
      <c r="V97" s="47">
        <v>0</v>
      </c>
      <c r="W97" s="257">
        <v>-6840.0485589333375</v>
      </c>
      <c r="X97" s="303">
        <v>-1.9034759473298777E-2</v>
      </c>
    </row>
    <row r="98" spans="1:24">
      <c r="A98" s="60">
        <f t="shared" si="1"/>
        <v>93</v>
      </c>
      <c r="B98" s="60" t="s">
        <v>47</v>
      </c>
      <c r="C98" s="160">
        <v>-24252.941615999996</v>
      </c>
      <c r="D98" s="47">
        <v>-0.15543106883468713</v>
      </c>
      <c r="E98" s="160">
        <v>4778.7792359999967</v>
      </c>
      <c r="F98" s="47">
        <v>0.11171757481366007</v>
      </c>
      <c r="G98" s="160">
        <v>8099.7912160000024</v>
      </c>
      <c r="H98" s="47">
        <v>0.15366407212972827</v>
      </c>
      <c r="I98" s="160">
        <v>0</v>
      </c>
      <c r="J98" s="47">
        <v>0</v>
      </c>
      <c r="K98" s="160">
        <v>0</v>
      </c>
      <c r="L98" s="47">
        <v>0</v>
      </c>
      <c r="M98" s="160">
        <v>158.49046799999988</v>
      </c>
      <c r="N98" s="47">
        <v>0.28571428571428548</v>
      </c>
      <c r="O98" s="160">
        <v>0</v>
      </c>
      <c r="P98" s="47">
        <v>0</v>
      </c>
      <c r="Q98" s="160">
        <v>0</v>
      </c>
      <c r="R98" s="47">
        <v>0</v>
      </c>
      <c r="S98" s="160">
        <v>0</v>
      </c>
      <c r="T98" s="47">
        <v>0</v>
      </c>
      <c r="U98" s="160">
        <v>0</v>
      </c>
      <c r="V98" s="47">
        <v>0</v>
      </c>
      <c r="W98" s="257">
        <v>-11215.880696</v>
      </c>
      <c r="X98" s="303">
        <v>-2.7134571167363116E-2</v>
      </c>
    </row>
    <row r="99" spans="1:24">
      <c r="A99" s="60">
        <f t="shared" si="1"/>
        <v>94</v>
      </c>
      <c r="B99" s="60" t="s">
        <v>47</v>
      </c>
      <c r="C99" s="160">
        <v>-15655.979484000005</v>
      </c>
      <c r="D99" s="47">
        <v>-0.15587515714953068</v>
      </c>
      <c r="E99" s="160">
        <v>4917.6139290000019</v>
      </c>
      <c r="F99" s="47">
        <v>0.11912926014983675</v>
      </c>
      <c r="G99" s="160">
        <v>8123.9000000000087</v>
      </c>
      <c r="H99" s="47">
        <v>0.15366471399361065</v>
      </c>
      <c r="I99" s="160">
        <v>0</v>
      </c>
      <c r="J99" s="47">
        <v>0</v>
      </c>
      <c r="K99" s="160">
        <v>0</v>
      </c>
      <c r="L99" s="47">
        <v>0</v>
      </c>
      <c r="M99" s="160">
        <v>120.29535699999997</v>
      </c>
      <c r="N99" s="47">
        <v>0.28571428571428559</v>
      </c>
      <c r="O99" s="160">
        <v>0</v>
      </c>
      <c r="P99" s="47">
        <v>0</v>
      </c>
      <c r="Q99" s="160">
        <v>112.09333333333332</v>
      </c>
      <c r="R99" s="47">
        <v>1.9999999999999996</v>
      </c>
      <c r="S99" s="160">
        <v>0</v>
      </c>
      <c r="T99" s="47">
        <v>0</v>
      </c>
      <c r="U99" s="160">
        <v>0</v>
      </c>
      <c r="V99" s="47">
        <v>0</v>
      </c>
      <c r="W99" s="257">
        <v>-2382.076864666662</v>
      </c>
      <c r="X99" s="303">
        <v>-7.5701802775789053E-3</v>
      </c>
    </row>
    <row r="100" spans="1:24">
      <c r="A100" s="60">
        <f t="shared" si="1"/>
        <v>95</v>
      </c>
      <c r="B100" s="60" t="s">
        <v>47</v>
      </c>
      <c r="C100" s="160">
        <v>-19594.945068000001</v>
      </c>
      <c r="D100" s="47">
        <v>-0.15542987960643515</v>
      </c>
      <c r="E100" s="160">
        <v>4894.5285330000015</v>
      </c>
      <c r="F100" s="47">
        <v>0.11761626138295506</v>
      </c>
      <c r="G100" s="160">
        <v>8123.9000000000087</v>
      </c>
      <c r="H100" s="47">
        <v>0.15366471399361065</v>
      </c>
      <c r="I100" s="160">
        <v>0</v>
      </c>
      <c r="J100" s="47">
        <v>0</v>
      </c>
      <c r="K100" s="160">
        <v>0</v>
      </c>
      <c r="L100" s="47">
        <v>0</v>
      </c>
      <c r="M100" s="160">
        <v>127.99048899999991</v>
      </c>
      <c r="N100" s="47">
        <v>0.28571428571428548</v>
      </c>
      <c r="O100" s="160">
        <v>0</v>
      </c>
      <c r="P100" s="47">
        <v>0</v>
      </c>
      <c r="Q100" s="160">
        <v>0</v>
      </c>
      <c r="R100" s="47">
        <v>0</v>
      </c>
      <c r="S100" s="160">
        <v>0</v>
      </c>
      <c r="T100" s="47">
        <v>0</v>
      </c>
      <c r="U100" s="160">
        <v>0</v>
      </c>
      <c r="V100" s="47">
        <v>0</v>
      </c>
      <c r="W100" s="257">
        <v>-6448.5260459999918</v>
      </c>
      <c r="X100" s="303">
        <v>-1.8473591006931359E-2</v>
      </c>
    </row>
    <row r="101" spans="1:24">
      <c r="A101" s="60">
        <f t="shared" si="1"/>
        <v>96</v>
      </c>
      <c r="B101" s="60" t="s">
        <v>47</v>
      </c>
      <c r="C101" s="160">
        <v>-22076.950239999995</v>
      </c>
      <c r="D101" s="47">
        <v>-0.15603106271164419</v>
      </c>
      <c r="E101" s="160">
        <v>4850.6153400000003</v>
      </c>
      <c r="F101" s="47">
        <v>0.10888871618859983</v>
      </c>
      <c r="G101" s="160">
        <v>8150.457919999998</v>
      </c>
      <c r="H101" s="47">
        <v>0.15373758513831193</v>
      </c>
      <c r="I101" s="160">
        <v>0</v>
      </c>
      <c r="J101" s="47">
        <v>0</v>
      </c>
      <c r="K101" s="160">
        <v>0</v>
      </c>
      <c r="L101" s="47">
        <v>0</v>
      </c>
      <c r="M101" s="160">
        <v>178.50131999999994</v>
      </c>
      <c r="N101" s="47">
        <v>0.28571428571428559</v>
      </c>
      <c r="O101" s="160">
        <v>0</v>
      </c>
      <c r="P101" s="47">
        <v>0</v>
      </c>
      <c r="Q101" s="160">
        <v>0</v>
      </c>
      <c r="R101" s="47">
        <v>0</v>
      </c>
      <c r="S101" s="160">
        <v>0</v>
      </c>
      <c r="T101" s="47">
        <v>0</v>
      </c>
      <c r="U101" s="160">
        <v>0</v>
      </c>
      <c r="V101" s="47">
        <v>0</v>
      </c>
      <c r="W101" s="257">
        <v>-8897.3756599999979</v>
      </c>
      <c r="X101" s="303">
        <v>-2.12972609905865E-2</v>
      </c>
    </row>
    <row r="102" spans="1:24">
      <c r="A102" s="60">
        <f t="shared" si="1"/>
        <v>97</v>
      </c>
      <c r="B102" s="60" t="s">
        <v>47</v>
      </c>
      <c r="C102" s="160">
        <v>-14468.174420800002</v>
      </c>
      <c r="D102" s="47">
        <v>-0.15583797605169336</v>
      </c>
      <c r="E102" s="160">
        <v>5194.6411935500009</v>
      </c>
      <c r="F102" s="47">
        <v>0.12223069239541687</v>
      </c>
      <c r="G102" s="160">
        <v>8301.9603065833344</v>
      </c>
      <c r="H102" s="47">
        <v>0.15372747151827995</v>
      </c>
      <c r="I102" s="160">
        <v>0</v>
      </c>
      <c r="J102" s="47">
        <v>0</v>
      </c>
      <c r="K102" s="160">
        <v>0</v>
      </c>
      <c r="L102" s="47">
        <v>0</v>
      </c>
      <c r="M102" s="160">
        <v>109.78073506666659</v>
      </c>
      <c r="N102" s="47">
        <v>0.28571428571428548</v>
      </c>
      <c r="O102" s="160">
        <v>0</v>
      </c>
      <c r="P102" s="47">
        <v>0</v>
      </c>
      <c r="Q102" s="160">
        <v>0</v>
      </c>
      <c r="R102" s="47">
        <v>0</v>
      </c>
      <c r="S102" s="160">
        <v>0</v>
      </c>
      <c r="T102" s="47">
        <v>0</v>
      </c>
      <c r="U102" s="160">
        <v>0</v>
      </c>
      <c r="V102" s="47">
        <v>0</v>
      </c>
      <c r="W102" s="257">
        <v>-861.79218560000083</v>
      </c>
      <c r="X102" s="303">
        <v>-2.8702372114822526E-3</v>
      </c>
    </row>
    <row r="103" spans="1:24">
      <c r="A103" s="60">
        <f t="shared" si="1"/>
        <v>98</v>
      </c>
      <c r="B103" s="60" t="s">
        <v>47</v>
      </c>
      <c r="C103" s="160">
        <v>-15096.052500400001</v>
      </c>
      <c r="D103" s="47">
        <v>-0.15560538526830134</v>
      </c>
      <c r="E103" s="160">
        <v>5339.3865048999987</v>
      </c>
      <c r="F103" s="47">
        <v>0.12356457625263827</v>
      </c>
      <c r="G103" s="160">
        <v>3019.7064100000057</v>
      </c>
      <c r="H103" s="47">
        <v>0.15420306334785208</v>
      </c>
      <c r="I103" s="160">
        <v>0</v>
      </c>
      <c r="J103" s="47">
        <v>0</v>
      </c>
      <c r="K103" s="160">
        <v>0</v>
      </c>
      <c r="L103" s="47">
        <v>0</v>
      </c>
      <c r="M103" s="160">
        <v>105.47010836666664</v>
      </c>
      <c r="N103" s="47">
        <v>0.28571428571428559</v>
      </c>
      <c r="O103" s="160">
        <v>0</v>
      </c>
      <c r="P103" s="47">
        <v>0</v>
      </c>
      <c r="Q103" s="160">
        <v>0</v>
      </c>
      <c r="R103" s="47">
        <v>0</v>
      </c>
      <c r="S103" s="160">
        <v>0</v>
      </c>
      <c r="T103" s="47">
        <v>0</v>
      </c>
      <c r="U103" s="160">
        <v>0</v>
      </c>
      <c r="V103" s="47">
        <v>0</v>
      </c>
      <c r="W103" s="257">
        <v>-6631.4894771333302</v>
      </c>
      <c r="X103" s="303">
        <v>-2.4809008229872958E-2</v>
      </c>
    </row>
    <row r="104" spans="1:24">
      <c r="A104" s="60">
        <f t="shared" si="1"/>
        <v>99</v>
      </c>
      <c r="B104" s="60" t="s">
        <v>47</v>
      </c>
      <c r="C104" s="160">
        <v>-23652.875760000006</v>
      </c>
      <c r="D104" s="47">
        <v>-0.15571761626243327</v>
      </c>
      <c r="E104" s="160">
        <v>5228.1706199999981</v>
      </c>
      <c r="F104" s="47">
        <v>0.11191272873126376</v>
      </c>
      <c r="G104" s="160">
        <v>8570.0433840000005</v>
      </c>
      <c r="H104" s="47">
        <v>0.15369060002131854</v>
      </c>
      <c r="I104" s="160">
        <v>0</v>
      </c>
      <c r="J104" s="47">
        <v>0</v>
      </c>
      <c r="K104" s="160">
        <v>0</v>
      </c>
      <c r="L104" s="47">
        <v>0</v>
      </c>
      <c r="M104" s="160">
        <v>172.11937999999995</v>
      </c>
      <c r="N104" s="47">
        <v>0.28571428571428564</v>
      </c>
      <c r="O104" s="160">
        <v>0</v>
      </c>
      <c r="P104" s="47">
        <v>0</v>
      </c>
      <c r="Q104" s="160">
        <v>0</v>
      </c>
      <c r="R104" s="47">
        <v>0</v>
      </c>
      <c r="S104" s="160">
        <v>0</v>
      </c>
      <c r="T104" s="47">
        <v>0</v>
      </c>
      <c r="U104" s="160">
        <v>0</v>
      </c>
      <c r="V104" s="47">
        <v>0</v>
      </c>
      <c r="W104" s="257">
        <v>-9682.5423760000085</v>
      </c>
      <c r="X104" s="303">
        <v>-2.2529609957452925E-2</v>
      </c>
    </row>
    <row r="105" spans="1:24">
      <c r="A105" s="60">
        <f t="shared" si="1"/>
        <v>100</v>
      </c>
      <c r="B105" s="60" t="s">
        <v>47</v>
      </c>
      <c r="C105" s="160">
        <v>-2375.8652111999995</v>
      </c>
      <c r="D105" s="47">
        <v>-0.15342963935972104</v>
      </c>
      <c r="E105" s="160">
        <v>5759.0579771999983</v>
      </c>
      <c r="F105" s="47">
        <v>0.14571643674349577</v>
      </c>
      <c r="G105" s="160">
        <v>4728.0819600000032</v>
      </c>
      <c r="H105" s="47">
        <v>0.15472491274102101</v>
      </c>
      <c r="I105" s="160">
        <v>0</v>
      </c>
      <c r="J105" s="47">
        <v>0</v>
      </c>
      <c r="K105" s="160">
        <v>0</v>
      </c>
      <c r="L105" s="47">
        <v>0</v>
      </c>
      <c r="M105" s="160">
        <v>3.0293675999999983</v>
      </c>
      <c r="N105" s="47">
        <v>0.28571428571428553</v>
      </c>
      <c r="O105" s="160">
        <v>0</v>
      </c>
      <c r="P105" s="47">
        <v>0</v>
      </c>
      <c r="Q105" s="160">
        <v>211.05333333333328</v>
      </c>
      <c r="R105" s="47">
        <v>1.9999999999999998</v>
      </c>
      <c r="S105" s="160">
        <v>0</v>
      </c>
      <c r="T105" s="47">
        <v>0</v>
      </c>
      <c r="U105" s="160">
        <v>0</v>
      </c>
      <c r="V105" s="47">
        <v>0</v>
      </c>
      <c r="W105" s="257">
        <v>8325.3574269333349</v>
      </c>
      <c r="X105" s="303">
        <v>9.3459890166670306E-2</v>
      </c>
    </row>
    <row r="106" spans="1:24">
      <c r="A106" s="60">
        <f t="shared" si="1"/>
        <v>101</v>
      </c>
      <c r="B106" s="60" t="s">
        <v>47</v>
      </c>
      <c r="C106" s="160">
        <v>-26656.218298399996</v>
      </c>
      <c r="D106" s="47">
        <v>-0.15539341612845642</v>
      </c>
      <c r="E106" s="160">
        <v>5599.4505454000018</v>
      </c>
      <c r="F106" s="47">
        <v>0.11376795722088812</v>
      </c>
      <c r="G106" s="160">
        <v>8883.2629973333369</v>
      </c>
      <c r="H106" s="47">
        <v>0.15374203020157698</v>
      </c>
      <c r="I106" s="160">
        <v>0</v>
      </c>
      <c r="J106" s="47">
        <v>0</v>
      </c>
      <c r="K106" s="160">
        <v>0</v>
      </c>
      <c r="L106" s="47">
        <v>0</v>
      </c>
      <c r="M106" s="160">
        <v>171.59125819999994</v>
      </c>
      <c r="N106" s="47">
        <v>0.28571428571428553</v>
      </c>
      <c r="O106" s="160">
        <v>0</v>
      </c>
      <c r="P106" s="47">
        <v>0</v>
      </c>
      <c r="Q106" s="160">
        <v>0</v>
      </c>
      <c r="R106" s="47">
        <v>0</v>
      </c>
      <c r="S106" s="160">
        <v>0</v>
      </c>
      <c r="T106" s="47">
        <v>0</v>
      </c>
      <c r="U106" s="160">
        <v>0</v>
      </c>
      <c r="V106" s="47">
        <v>0</v>
      </c>
      <c r="W106" s="257">
        <v>-12001.913497466656</v>
      </c>
      <c r="X106" s="303">
        <v>-2.6342324336368201E-2</v>
      </c>
    </row>
    <row r="107" spans="1:24">
      <c r="A107" s="60">
        <f t="shared" si="1"/>
        <v>102</v>
      </c>
      <c r="B107" s="60" t="s">
        <v>47</v>
      </c>
      <c r="C107" s="160">
        <v>-5186.8033279999991</v>
      </c>
      <c r="D107" s="47">
        <v>-0.15586732936516851</v>
      </c>
      <c r="E107" s="160">
        <v>6006.9181680000011</v>
      </c>
      <c r="F107" s="47">
        <v>0.13788539680960785</v>
      </c>
      <c r="G107" s="160">
        <v>8891.7079999999896</v>
      </c>
      <c r="H107" s="47">
        <v>0.15374498122951072</v>
      </c>
      <c r="I107" s="160">
        <v>0</v>
      </c>
      <c r="J107" s="47">
        <v>0</v>
      </c>
      <c r="K107" s="160">
        <v>0</v>
      </c>
      <c r="L107" s="47">
        <v>0</v>
      </c>
      <c r="M107" s="160">
        <v>39.74894399999998</v>
      </c>
      <c r="N107" s="47">
        <v>0.28571428571428553</v>
      </c>
      <c r="O107" s="160">
        <v>0</v>
      </c>
      <c r="P107" s="47">
        <v>0</v>
      </c>
      <c r="Q107" s="160">
        <v>0</v>
      </c>
      <c r="R107" s="47">
        <v>0</v>
      </c>
      <c r="S107" s="160">
        <v>0</v>
      </c>
      <c r="T107" s="47">
        <v>0</v>
      </c>
      <c r="U107" s="160">
        <v>0</v>
      </c>
      <c r="V107" s="47">
        <v>0</v>
      </c>
      <c r="W107" s="257">
        <v>9751.5717839999925</v>
      </c>
      <c r="X107" s="303">
        <v>5.5837826983604531E-2</v>
      </c>
    </row>
    <row r="108" spans="1:24">
      <c r="A108" s="60">
        <f t="shared" si="1"/>
        <v>103</v>
      </c>
      <c r="B108" s="60" t="s">
        <v>47</v>
      </c>
      <c r="C108" s="160">
        <v>-11505.092128000002</v>
      </c>
      <c r="D108" s="47">
        <v>-0.1558969088894156</v>
      </c>
      <c r="E108" s="160">
        <v>5942.8597680000012</v>
      </c>
      <c r="F108" s="47">
        <v>0.12840671723773617</v>
      </c>
      <c r="G108" s="160">
        <v>8951</v>
      </c>
      <c r="H108" s="47">
        <v>0.15376554662268949</v>
      </c>
      <c r="I108" s="160">
        <v>0</v>
      </c>
      <c r="J108" s="47">
        <v>0</v>
      </c>
      <c r="K108" s="160">
        <v>0</v>
      </c>
      <c r="L108" s="47">
        <v>0</v>
      </c>
      <c r="M108" s="160">
        <v>89.046743999999947</v>
      </c>
      <c r="N108" s="47">
        <v>0.28571428571428553</v>
      </c>
      <c r="O108" s="160">
        <v>0</v>
      </c>
      <c r="P108" s="47">
        <v>0</v>
      </c>
      <c r="Q108" s="160">
        <v>0</v>
      </c>
      <c r="R108" s="47">
        <v>0</v>
      </c>
      <c r="S108" s="160">
        <v>0</v>
      </c>
      <c r="T108" s="47">
        <v>0</v>
      </c>
      <c r="U108" s="160">
        <v>0</v>
      </c>
      <c r="V108" s="47">
        <v>0</v>
      </c>
      <c r="W108" s="257">
        <v>3477.8143839999989</v>
      </c>
      <c r="X108" s="303">
        <v>1.2965650620502844E-2</v>
      </c>
    </row>
    <row r="109" spans="1:24">
      <c r="A109" s="60">
        <f t="shared" si="1"/>
        <v>104</v>
      </c>
      <c r="B109" s="60" t="s">
        <v>47</v>
      </c>
      <c r="C109" s="160">
        <v>-15875.903975199997</v>
      </c>
      <c r="D109" s="47">
        <v>-0.15577202097345727</v>
      </c>
      <c r="E109" s="160">
        <v>5856.7234061999989</v>
      </c>
      <c r="F109" s="47">
        <v>0.12322029220858978</v>
      </c>
      <c r="G109" s="160">
        <v>8951</v>
      </c>
      <c r="H109" s="47">
        <v>0.15376554662268949</v>
      </c>
      <c r="I109" s="160">
        <v>0</v>
      </c>
      <c r="J109" s="47">
        <v>0</v>
      </c>
      <c r="K109" s="160">
        <v>0</v>
      </c>
      <c r="L109" s="47">
        <v>0</v>
      </c>
      <c r="M109" s="160">
        <v>117.75886459999992</v>
      </c>
      <c r="N109" s="47">
        <v>0.28571428571428553</v>
      </c>
      <c r="O109" s="160">
        <v>0</v>
      </c>
      <c r="P109" s="47">
        <v>0</v>
      </c>
      <c r="Q109" s="160">
        <v>0</v>
      </c>
      <c r="R109" s="47">
        <v>0</v>
      </c>
      <c r="S109" s="160">
        <v>0</v>
      </c>
      <c r="T109" s="47">
        <v>0</v>
      </c>
      <c r="U109" s="160">
        <v>0</v>
      </c>
      <c r="V109" s="47">
        <v>0</v>
      </c>
      <c r="W109" s="257">
        <v>-950.42170439999836</v>
      </c>
      <c r="X109" s="303">
        <v>-2.8891099297253552E-3</v>
      </c>
    </row>
    <row r="110" spans="1:24">
      <c r="A110" s="60">
        <f t="shared" si="1"/>
        <v>105</v>
      </c>
      <c r="B110" s="60" t="s">
        <v>47</v>
      </c>
      <c r="C110" s="160">
        <v>-9333.0096639999992</v>
      </c>
      <c r="D110" s="47">
        <v>-0.15551292436088912</v>
      </c>
      <c r="E110" s="160">
        <v>6036.7267839999995</v>
      </c>
      <c r="F110" s="47">
        <v>0.13339639631842004</v>
      </c>
      <c r="G110" s="160">
        <v>8962.0613333333331</v>
      </c>
      <c r="H110" s="47">
        <v>0.1537693537247434</v>
      </c>
      <c r="I110" s="160">
        <v>0</v>
      </c>
      <c r="J110" s="47">
        <v>0</v>
      </c>
      <c r="K110" s="160">
        <v>0</v>
      </c>
      <c r="L110" s="47">
        <v>0</v>
      </c>
      <c r="M110" s="160">
        <v>62.971071999999992</v>
      </c>
      <c r="N110" s="47">
        <v>0.28571428571428564</v>
      </c>
      <c r="O110" s="160">
        <v>0</v>
      </c>
      <c r="P110" s="47">
        <v>0</v>
      </c>
      <c r="Q110" s="160">
        <v>0</v>
      </c>
      <c r="R110" s="47">
        <v>0</v>
      </c>
      <c r="S110" s="160">
        <v>0</v>
      </c>
      <c r="T110" s="47">
        <v>0</v>
      </c>
      <c r="U110" s="160">
        <v>0</v>
      </c>
      <c r="V110" s="47">
        <v>0</v>
      </c>
      <c r="W110" s="257">
        <v>5728.7495253333336</v>
      </c>
      <c r="X110" s="303">
        <v>2.5086189252402472E-2</v>
      </c>
    </row>
    <row r="111" spans="1:24">
      <c r="A111" s="60">
        <f t="shared" si="1"/>
        <v>106</v>
      </c>
      <c r="B111" s="60" t="s">
        <v>47</v>
      </c>
      <c r="C111" s="160">
        <v>-14854.816767999999</v>
      </c>
      <c r="D111" s="47">
        <v>-0.15585725360106917</v>
      </c>
      <c r="E111" s="160">
        <v>5921.3898080000008</v>
      </c>
      <c r="F111" s="47">
        <v>0.12414694086027304</v>
      </c>
      <c r="G111" s="160">
        <v>8921.5999999999931</v>
      </c>
      <c r="H111" s="47">
        <v>0.15383151974779821</v>
      </c>
      <c r="I111" s="160">
        <v>0</v>
      </c>
      <c r="J111" s="47">
        <v>0</v>
      </c>
      <c r="K111" s="160">
        <v>0</v>
      </c>
      <c r="L111" s="47">
        <v>0</v>
      </c>
      <c r="M111" s="160">
        <v>113.45339733333329</v>
      </c>
      <c r="N111" s="47">
        <v>0.28571428571428559</v>
      </c>
      <c r="O111" s="160">
        <v>0</v>
      </c>
      <c r="P111" s="47">
        <v>0</v>
      </c>
      <c r="Q111" s="160">
        <v>0</v>
      </c>
      <c r="R111" s="47">
        <v>0</v>
      </c>
      <c r="S111" s="160">
        <v>0</v>
      </c>
      <c r="T111" s="47">
        <v>0</v>
      </c>
      <c r="U111" s="160">
        <v>0</v>
      </c>
      <c r="V111" s="47">
        <v>0</v>
      </c>
      <c r="W111" s="257">
        <v>101.62643733332932</v>
      </c>
      <c r="X111" s="303">
        <v>3.2229888615832076E-4</v>
      </c>
    </row>
    <row r="112" spans="1:24">
      <c r="A112" s="60">
        <f t="shared" si="1"/>
        <v>107</v>
      </c>
      <c r="B112" s="60" t="s">
        <v>47</v>
      </c>
      <c r="C112" s="160">
        <v>-16259.767216800006</v>
      </c>
      <c r="D112" s="47">
        <v>-0.1573989724553454</v>
      </c>
      <c r="E112" s="160">
        <v>5848.0897157999998</v>
      </c>
      <c r="F112" s="47">
        <v>0.11250533540189291</v>
      </c>
      <c r="G112" s="160">
        <v>9078.0081680000021</v>
      </c>
      <c r="H112" s="47">
        <v>0.15382731137002859</v>
      </c>
      <c r="I112" s="160">
        <v>0</v>
      </c>
      <c r="J112" s="47">
        <v>0</v>
      </c>
      <c r="K112" s="160">
        <v>0</v>
      </c>
      <c r="L112" s="47">
        <v>0</v>
      </c>
      <c r="M112" s="160">
        <v>188.2264013999999</v>
      </c>
      <c r="N112" s="47">
        <v>0.28571428571428553</v>
      </c>
      <c r="O112" s="160">
        <v>0</v>
      </c>
      <c r="P112" s="47">
        <v>0</v>
      </c>
      <c r="Q112" s="160">
        <v>0</v>
      </c>
      <c r="R112" s="47">
        <v>0</v>
      </c>
      <c r="S112" s="160">
        <v>0</v>
      </c>
      <c r="T112" s="47">
        <v>0</v>
      </c>
      <c r="U112" s="160">
        <v>0</v>
      </c>
      <c r="V112" s="47">
        <v>0</v>
      </c>
      <c r="W112" s="257">
        <v>-1145.4429316000035</v>
      </c>
      <c r="X112" s="303">
        <v>-2.8731666779365874E-3</v>
      </c>
    </row>
    <row r="113" spans="1:24">
      <c r="A113" s="60">
        <f t="shared" si="1"/>
        <v>108</v>
      </c>
      <c r="B113" s="60" t="s">
        <v>47</v>
      </c>
      <c r="C113" s="160">
        <v>-5063.5289159999993</v>
      </c>
      <c r="D113" s="47">
        <v>-0.15531938122200309</v>
      </c>
      <c r="E113" s="160">
        <v>6425.6355710000062</v>
      </c>
      <c r="F113" s="47">
        <v>0.13998006227820045</v>
      </c>
      <c r="G113" s="160">
        <v>9170.6000000000058</v>
      </c>
      <c r="H113" s="47">
        <v>0.15383944373149486</v>
      </c>
      <c r="I113" s="160">
        <v>0</v>
      </c>
      <c r="J113" s="47">
        <v>0</v>
      </c>
      <c r="K113" s="160">
        <v>0</v>
      </c>
      <c r="L113" s="47">
        <v>0</v>
      </c>
      <c r="M113" s="160">
        <v>31.621476333333323</v>
      </c>
      <c r="N113" s="47">
        <v>0.28571428571428553</v>
      </c>
      <c r="O113" s="160">
        <v>0</v>
      </c>
      <c r="P113" s="47">
        <v>0</v>
      </c>
      <c r="Q113" s="160">
        <v>7.1933333333333325</v>
      </c>
      <c r="R113" s="47">
        <v>2</v>
      </c>
      <c r="S113" s="160">
        <v>0</v>
      </c>
      <c r="T113" s="47">
        <v>0</v>
      </c>
      <c r="U113" s="160">
        <v>0</v>
      </c>
      <c r="V113" s="47">
        <v>0</v>
      </c>
      <c r="W113" s="257">
        <v>10571.521464666679</v>
      </c>
      <c r="X113" s="303">
        <v>6.19222911202153E-2</v>
      </c>
    </row>
    <row r="114" spans="1:24">
      <c r="A114" s="60">
        <f t="shared" si="1"/>
        <v>109</v>
      </c>
      <c r="B114" s="60" t="s">
        <v>47</v>
      </c>
      <c r="C114" s="160">
        <v>-27786.3455488</v>
      </c>
      <c r="D114" s="47">
        <v>-0.15566974453317609</v>
      </c>
      <c r="E114" s="160">
        <v>5924.2228128000061</v>
      </c>
      <c r="F114" s="47">
        <v>0.11141114280747397</v>
      </c>
      <c r="G114" s="160">
        <v>9170.6000000000058</v>
      </c>
      <c r="H114" s="47">
        <v>0.15383944373149486</v>
      </c>
      <c r="I114" s="160">
        <v>0</v>
      </c>
      <c r="J114" s="47">
        <v>0</v>
      </c>
      <c r="K114" s="160">
        <v>0</v>
      </c>
      <c r="L114" s="47">
        <v>0</v>
      </c>
      <c r="M114" s="160">
        <v>198.75906239999986</v>
      </c>
      <c r="N114" s="47">
        <v>0.28571428571428548</v>
      </c>
      <c r="O114" s="160">
        <v>0</v>
      </c>
      <c r="P114" s="47">
        <v>0</v>
      </c>
      <c r="Q114" s="160">
        <v>0</v>
      </c>
      <c r="R114" s="47">
        <v>0</v>
      </c>
      <c r="S114" s="160">
        <v>0</v>
      </c>
      <c r="T114" s="47">
        <v>0</v>
      </c>
      <c r="U114" s="160">
        <v>0</v>
      </c>
      <c r="V114" s="47">
        <v>0</v>
      </c>
      <c r="W114" s="257">
        <v>-12492.763673599988</v>
      </c>
      <c r="X114" s="303">
        <v>-2.5339633366352522E-2</v>
      </c>
    </row>
    <row r="115" spans="1:24">
      <c r="A115" s="60">
        <f t="shared" si="1"/>
        <v>110</v>
      </c>
      <c r="B115" s="60" t="s">
        <v>47</v>
      </c>
      <c r="C115" s="160">
        <v>-21674.385350399996</v>
      </c>
      <c r="D115" s="47">
        <v>-0.15570178195226012</v>
      </c>
      <c r="E115" s="160">
        <v>6271.4022624000027</v>
      </c>
      <c r="F115" s="47">
        <v>0.11863565983013485</v>
      </c>
      <c r="G115" s="160">
        <v>9327.1894400000001</v>
      </c>
      <c r="H115" s="47">
        <v>0.15389005297604086</v>
      </c>
      <c r="I115" s="160">
        <v>0</v>
      </c>
      <c r="J115" s="47">
        <v>0</v>
      </c>
      <c r="K115" s="160">
        <v>0</v>
      </c>
      <c r="L115" s="47">
        <v>0</v>
      </c>
      <c r="M115" s="160">
        <v>156.83497919999994</v>
      </c>
      <c r="N115" s="47">
        <v>0.28571428571428559</v>
      </c>
      <c r="O115" s="160">
        <v>0</v>
      </c>
      <c r="P115" s="47">
        <v>0</v>
      </c>
      <c r="Q115" s="160">
        <v>0</v>
      </c>
      <c r="R115" s="47">
        <v>0</v>
      </c>
      <c r="S115" s="160">
        <v>0</v>
      </c>
      <c r="T115" s="47">
        <v>0</v>
      </c>
      <c r="U115" s="160">
        <v>0</v>
      </c>
      <c r="V115" s="47">
        <v>0</v>
      </c>
      <c r="W115" s="257">
        <v>-5918.9586687999936</v>
      </c>
      <c r="X115" s="303">
        <v>-1.4453220552720079E-2</v>
      </c>
    </row>
    <row r="116" spans="1:24">
      <c r="A116" s="60">
        <f t="shared" si="1"/>
        <v>111</v>
      </c>
      <c r="B116" s="60" t="s">
        <v>47</v>
      </c>
      <c r="C116" s="160">
        <v>-26198.413348799997</v>
      </c>
      <c r="D116" s="47">
        <v>-0.15598053879599161</v>
      </c>
      <c r="E116" s="160">
        <v>6205.7504627999997</v>
      </c>
      <c r="F116" s="47">
        <v>0.11138400007275376</v>
      </c>
      <c r="G116" s="160">
        <v>9390.2000000000116</v>
      </c>
      <c r="H116" s="47">
        <v>0.15390995066463445</v>
      </c>
      <c r="I116" s="160">
        <v>0</v>
      </c>
      <c r="J116" s="47">
        <v>0</v>
      </c>
      <c r="K116" s="160">
        <v>0</v>
      </c>
      <c r="L116" s="47">
        <v>0</v>
      </c>
      <c r="M116" s="160">
        <v>208.4165123999999</v>
      </c>
      <c r="N116" s="47">
        <v>0.28571428571428559</v>
      </c>
      <c r="O116" s="160">
        <v>0</v>
      </c>
      <c r="P116" s="47">
        <v>0</v>
      </c>
      <c r="Q116" s="160">
        <v>34.333333333333336</v>
      </c>
      <c r="R116" s="47">
        <v>2</v>
      </c>
      <c r="S116" s="160">
        <v>0</v>
      </c>
      <c r="T116" s="47">
        <v>0</v>
      </c>
      <c r="U116" s="160">
        <v>0</v>
      </c>
      <c r="V116" s="47">
        <v>0</v>
      </c>
      <c r="W116" s="257">
        <v>-10359.713040266653</v>
      </c>
      <c r="X116" s="303">
        <v>-2.1048127173850746E-2</v>
      </c>
    </row>
    <row r="117" spans="1:24">
      <c r="A117" s="60">
        <f t="shared" si="1"/>
        <v>112</v>
      </c>
      <c r="B117" s="60" t="s">
        <v>47</v>
      </c>
      <c r="C117" s="160">
        <v>-29013.28439999999</v>
      </c>
      <c r="D117" s="47">
        <v>-0.15517930171980371</v>
      </c>
      <c r="E117" s="160">
        <v>6503.5373399999999</v>
      </c>
      <c r="F117" s="47">
        <v>0.11754105641365274</v>
      </c>
      <c r="G117" s="160">
        <v>9520.6111679999976</v>
      </c>
      <c r="H117" s="47">
        <v>0.15395031149260396</v>
      </c>
      <c r="I117" s="160">
        <v>0</v>
      </c>
      <c r="J117" s="47">
        <v>0</v>
      </c>
      <c r="K117" s="160">
        <v>0</v>
      </c>
      <c r="L117" s="47">
        <v>0</v>
      </c>
      <c r="M117" s="160">
        <v>170.6184999999999</v>
      </c>
      <c r="N117" s="47">
        <v>0.28571428571428553</v>
      </c>
      <c r="O117" s="160">
        <v>0</v>
      </c>
      <c r="P117" s="47">
        <v>0</v>
      </c>
      <c r="Q117" s="160">
        <v>0</v>
      </c>
      <c r="R117" s="47">
        <v>0</v>
      </c>
      <c r="S117" s="160">
        <v>0</v>
      </c>
      <c r="T117" s="47">
        <v>0</v>
      </c>
      <c r="U117" s="160">
        <v>0</v>
      </c>
      <c r="V117" s="47">
        <v>0</v>
      </c>
      <c r="W117" s="257">
        <v>-12818.517391999992</v>
      </c>
      <c r="X117" s="303">
        <v>-2.6635204148005548E-2</v>
      </c>
    </row>
    <row r="118" spans="1:24">
      <c r="A118" s="60">
        <f t="shared" si="1"/>
        <v>113</v>
      </c>
      <c r="B118" s="60" t="s">
        <v>47</v>
      </c>
      <c r="C118" s="160">
        <v>-24523.023411200003</v>
      </c>
      <c r="D118" s="47">
        <v>-0.15583626178675644</v>
      </c>
      <c r="E118" s="160">
        <v>6630.3017472000038</v>
      </c>
      <c r="F118" s="47">
        <v>0.11595973398472607</v>
      </c>
      <c r="G118" s="160">
        <v>9642.8278399999981</v>
      </c>
      <c r="H118" s="47">
        <v>0.15398716374067628</v>
      </c>
      <c r="I118" s="160">
        <v>0</v>
      </c>
      <c r="J118" s="47">
        <v>0</v>
      </c>
      <c r="K118" s="160">
        <v>0</v>
      </c>
      <c r="L118" s="47">
        <v>0</v>
      </c>
      <c r="M118" s="160">
        <v>185.96581759999989</v>
      </c>
      <c r="N118" s="47">
        <v>0.28571428571428553</v>
      </c>
      <c r="O118" s="160">
        <v>0</v>
      </c>
      <c r="P118" s="47">
        <v>0</v>
      </c>
      <c r="Q118" s="160">
        <v>0</v>
      </c>
      <c r="R118" s="47">
        <v>0</v>
      </c>
      <c r="S118" s="160">
        <v>0</v>
      </c>
      <c r="T118" s="47">
        <v>0</v>
      </c>
      <c r="U118" s="160">
        <v>0</v>
      </c>
      <c r="V118" s="47">
        <v>0</v>
      </c>
      <c r="W118" s="257">
        <v>-8063.9280064000022</v>
      </c>
      <c r="X118" s="303">
        <v>-1.7313753504729853E-2</v>
      </c>
    </row>
    <row r="119" spans="1:24">
      <c r="A119" s="60">
        <f t="shared" si="1"/>
        <v>114</v>
      </c>
      <c r="B119" s="60" t="s">
        <v>47</v>
      </c>
      <c r="C119" s="160">
        <v>-16389.716355199998</v>
      </c>
      <c r="D119" s="47">
        <v>-0.15588705318253485</v>
      </c>
      <c r="E119" s="160">
        <v>6846.0269111999996</v>
      </c>
      <c r="F119" s="47">
        <v>0.12483256347108571</v>
      </c>
      <c r="G119" s="160">
        <v>9669.0919999999896</v>
      </c>
      <c r="H119" s="47">
        <v>0.15399496387587081</v>
      </c>
      <c r="I119" s="160">
        <v>0</v>
      </c>
      <c r="J119" s="47">
        <v>0</v>
      </c>
      <c r="K119" s="160">
        <v>0</v>
      </c>
      <c r="L119" s="47">
        <v>0</v>
      </c>
      <c r="M119" s="160">
        <v>126.43602959999991</v>
      </c>
      <c r="N119" s="47">
        <v>0.28571428571428553</v>
      </c>
      <c r="O119" s="160">
        <v>0</v>
      </c>
      <c r="P119" s="47">
        <v>0</v>
      </c>
      <c r="Q119" s="160">
        <v>0</v>
      </c>
      <c r="R119" s="47">
        <v>0</v>
      </c>
      <c r="S119" s="160">
        <v>0</v>
      </c>
      <c r="T119" s="47">
        <v>0</v>
      </c>
      <c r="U119" s="160">
        <v>0</v>
      </c>
      <c r="V119" s="47">
        <v>0</v>
      </c>
      <c r="W119" s="257">
        <v>251.83858559998993</v>
      </c>
      <c r="X119" s="303">
        <v>7.2015617092441482E-4</v>
      </c>
    </row>
    <row r="120" spans="1:24">
      <c r="A120" s="60">
        <f t="shared" si="1"/>
        <v>115</v>
      </c>
      <c r="B120" s="60" t="s">
        <v>47</v>
      </c>
      <c r="C120" s="160">
        <v>-33718.667036800005</v>
      </c>
      <c r="D120" s="47">
        <v>-0.15595501067420237</v>
      </c>
      <c r="E120" s="160">
        <v>6472.0471607999998</v>
      </c>
      <c r="F120" s="47">
        <v>0.10571849053800086</v>
      </c>
      <c r="G120" s="160">
        <v>9700.7671040000005</v>
      </c>
      <c r="H120" s="47">
        <v>0.15400431585159846</v>
      </c>
      <c r="I120" s="160">
        <v>0</v>
      </c>
      <c r="J120" s="47">
        <v>0</v>
      </c>
      <c r="K120" s="160">
        <v>0</v>
      </c>
      <c r="L120" s="47">
        <v>0</v>
      </c>
      <c r="M120" s="160">
        <v>266.02478639999981</v>
      </c>
      <c r="N120" s="47">
        <v>0.28571428571428548</v>
      </c>
      <c r="O120" s="160">
        <v>0</v>
      </c>
      <c r="P120" s="47">
        <v>0</v>
      </c>
      <c r="Q120" s="160">
        <v>0</v>
      </c>
      <c r="R120" s="47">
        <v>0</v>
      </c>
      <c r="S120" s="160">
        <v>0</v>
      </c>
      <c r="T120" s="47">
        <v>0</v>
      </c>
      <c r="U120" s="160">
        <v>0</v>
      </c>
      <c r="V120" s="47">
        <v>0</v>
      </c>
      <c r="W120" s="257">
        <v>-17279.827985600004</v>
      </c>
      <c r="X120" s="303">
        <v>-2.8631016494178537E-2</v>
      </c>
    </row>
    <row r="121" spans="1:24">
      <c r="A121" s="60">
        <f t="shared" si="1"/>
        <v>116</v>
      </c>
      <c r="B121" s="60" t="s">
        <v>47</v>
      </c>
      <c r="C121" s="160">
        <v>-30029.611897599989</v>
      </c>
      <c r="D121" s="47">
        <v>-0.15556516303875845</v>
      </c>
      <c r="E121" s="160">
        <v>6999.6368255999987</v>
      </c>
      <c r="F121" s="47">
        <v>0.11470095364693336</v>
      </c>
      <c r="G121" s="160">
        <v>9947.9840000000113</v>
      </c>
      <c r="H121" s="47">
        <v>0.15407529660084401</v>
      </c>
      <c r="I121" s="160">
        <v>0</v>
      </c>
      <c r="J121" s="47">
        <v>0</v>
      </c>
      <c r="K121" s="160">
        <v>0</v>
      </c>
      <c r="L121" s="47">
        <v>0</v>
      </c>
      <c r="M121" s="160">
        <v>206.67772479999994</v>
      </c>
      <c r="N121" s="47">
        <v>0.28571428571428559</v>
      </c>
      <c r="O121" s="160">
        <v>0</v>
      </c>
      <c r="P121" s="47">
        <v>0</v>
      </c>
      <c r="Q121" s="160">
        <v>0</v>
      </c>
      <c r="R121" s="47">
        <v>0</v>
      </c>
      <c r="S121" s="160">
        <v>0</v>
      </c>
      <c r="T121" s="47">
        <v>0</v>
      </c>
      <c r="U121" s="160">
        <v>0</v>
      </c>
      <c r="V121" s="47">
        <v>0</v>
      </c>
      <c r="W121" s="257">
        <v>-12875.313347199979</v>
      </c>
      <c r="X121" s="303">
        <v>-2.4302367484232687E-2</v>
      </c>
    </row>
    <row r="122" spans="1:24">
      <c r="A122" s="60">
        <f t="shared" si="1"/>
        <v>117</v>
      </c>
      <c r="B122" s="60" t="s">
        <v>47</v>
      </c>
      <c r="C122" s="160">
        <v>-14136.6047872</v>
      </c>
      <c r="D122" s="47">
        <v>-0.15591066495517644</v>
      </c>
      <c r="E122" s="160">
        <v>7429.6486031999993</v>
      </c>
      <c r="F122" s="47">
        <v>0.12860712014266049</v>
      </c>
      <c r="G122" s="160">
        <v>10046.804000000009</v>
      </c>
      <c r="H122" s="47">
        <v>0.15410270999511408</v>
      </c>
      <c r="I122" s="160">
        <v>0</v>
      </c>
      <c r="J122" s="47">
        <v>0</v>
      </c>
      <c r="K122" s="160">
        <v>0</v>
      </c>
      <c r="L122" s="47">
        <v>0</v>
      </c>
      <c r="M122" s="160">
        <v>109.91546559999993</v>
      </c>
      <c r="N122" s="47">
        <v>0.28571428571428553</v>
      </c>
      <c r="O122" s="160">
        <v>0</v>
      </c>
      <c r="P122" s="47">
        <v>0</v>
      </c>
      <c r="Q122" s="160">
        <v>0</v>
      </c>
      <c r="R122" s="47">
        <v>0</v>
      </c>
      <c r="S122" s="160">
        <v>0</v>
      </c>
      <c r="T122" s="47">
        <v>0</v>
      </c>
      <c r="U122" s="160">
        <v>0</v>
      </c>
      <c r="V122" s="47">
        <v>0</v>
      </c>
      <c r="W122" s="257">
        <v>3449.7632816000087</v>
      </c>
      <c r="X122" s="303">
        <v>1.0579555229020713E-2</v>
      </c>
    </row>
    <row r="123" spans="1:24">
      <c r="A123" s="60">
        <f t="shared" si="1"/>
        <v>118</v>
      </c>
      <c r="B123" s="60" t="s">
        <v>47</v>
      </c>
      <c r="C123" s="160">
        <v>-33997.732892800006</v>
      </c>
      <c r="D123" s="47">
        <v>-0.15537152497811527</v>
      </c>
      <c r="E123" s="160">
        <v>7197.5265768000017</v>
      </c>
      <c r="F123" s="47">
        <v>0.11418893848698249</v>
      </c>
      <c r="G123" s="160">
        <v>10109.668160000003</v>
      </c>
      <c r="H123" s="47">
        <v>0.15411987503800378</v>
      </c>
      <c r="I123" s="160">
        <v>0</v>
      </c>
      <c r="J123" s="47">
        <v>0</v>
      </c>
      <c r="K123" s="160">
        <v>0</v>
      </c>
      <c r="L123" s="47">
        <v>0</v>
      </c>
      <c r="M123" s="160">
        <v>216.91807439999991</v>
      </c>
      <c r="N123" s="47">
        <v>0.28571428571428553</v>
      </c>
      <c r="O123" s="160">
        <v>0</v>
      </c>
      <c r="P123" s="47">
        <v>0</v>
      </c>
      <c r="Q123" s="160">
        <v>0</v>
      </c>
      <c r="R123" s="47">
        <v>0</v>
      </c>
      <c r="S123" s="160">
        <v>0</v>
      </c>
      <c r="T123" s="47">
        <v>0</v>
      </c>
      <c r="U123" s="160">
        <v>0</v>
      </c>
      <c r="V123" s="47">
        <v>0</v>
      </c>
      <c r="W123" s="257">
        <v>-16473.620081600002</v>
      </c>
      <c r="X123" s="303">
        <v>-2.8870400864883475E-2</v>
      </c>
    </row>
    <row r="124" spans="1:24">
      <c r="A124" s="60">
        <f t="shared" si="1"/>
        <v>119</v>
      </c>
      <c r="B124" s="60" t="s">
        <v>47</v>
      </c>
      <c r="C124" s="160">
        <v>-25752.902172799997</v>
      </c>
      <c r="D124" s="47">
        <v>-0.15518758193439783</v>
      </c>
      <c r="E124" s="160">
        <v>7595.4385368000012</v>
      </c>
      <c r="F124" s="47">
        <v>0.12331225366046231</v>
      </c>
      <c r="G124" s="160">
        <v>10253.350976000002</v>
      </c>
      <c r="H124" s="47">
        <v>0.15415833115561514</v>
      </c>
      <c r="I124" s="160">
        <v>0</v>
      </c>
      <c r="J124" s="47">
        <v>0</v>
      </c>
      <c r="K124" s="160">
        <v>0</v>
      </c>
      <c r="L124" s="47">
        <v>0</v>
      </c>
      <c r="M124" s="160">
        <v>152.00011439999992</v>
      </c>
      <c r="N124" s="47">
        <v>0.28571428571428548</v>
      </c>
      <c r="O124" s="160">
        <v>0</v>
      </c>
      <c r="P124" s="47">
        <v>0</v>
      </c>
      <c r="Q124" s="160">
        <v>0</v>
      </c>
      <c r="R124" s="47">
        <v>0</v>
      </c>
      <c r="S124" s="160">
        <v>0</v>
      </c>
      <c r="T124" s="47">
        <v>0</v>
      </c>
      <c r="U124" s="160">
        <v>0</v>
      </c>
      <c r="V124" s="47">
        <v>0</v>
      </c>
      <c r="W124" s="257">
        <v>-7752.1125455999954</v>
      </c>
      <c r="X124" s="303">
        <v>-1.7180311623492855E-2</v>
      </c>
    </row>
    <row r="125" spans="1:24">
      <c r="A125" s="60">
        <f t="shared" si="1"/>
        <v>120</v>
      </c>
      <c r="B125" s="60" t="s">
        <v>47</v>
      </c>
      <c r="C125" s="160">
        <v>-35906.628810208</v>
      </c>
      <c r="D125" s="47">
        <v>-0.15558621277880091</v>
      </c>
      <c r="E125" s="160">
        <v>7409.9438869479991</v>
      </c>
      <c r="F125" s="47">
        <v>0.11135994817044206</v>
      </c>
      <c r="G125" s="160">
        <v>10328.14554040001</v>
      </c>
      <c r="H125" s="47">
        <v>0.15417793353395348</v>
      </c>
      <c r="I125" s="160">
        <v>0</v>
      </c>
      <c r="J125" s="47">
        <v>0</v>
      </c>
      <c r="K125" s="160">
        <v>0</v>
      </c>
      <c r="L125" s="47">
        <v>0</v>
      </c>
      <c r="M125" s="160">
        <v>249.08320085066649</v>
      </c>
      <c r="N125" s="47">
        <v>0.28571428571428553</v>
      </c>
      <c r="O125" s="160">
        <v>0</v>
      </c>
      <c r="P125" s="47">
        <v>0</v>
      </c>
      <c r="Q125" s="160">
        <v>0</v>
      </c>
      <c r="R125" s="47">
        <v>0</v>
      </c>
      <c r="S125" s="160">
        <v>0</v>
      </c>
      <c r="T125" s="47">
        <v>0</v>
      </c>
      <c r="U125" s="160">
        <v>0</v>
      </c>
      <c r="V125" s="47">
        <v>0</v>
      </c>
      <c r="W125" s="257">
        <v>-17919.456182009326</v>
      </c>
      <c r="X125" s="303">
        <v>-2.9063283239018783E-2</v>
      </c>
    </row>
    <row r="126" spans="1:24">
      <c r="A126" s="60">
        <f t="shared" si="1"/>
        <v>121</v>
      </c>
      <c r="B126" s="60" t="s">
        <v>47</v>
      </c>
      <c r="C126" s="160">
        <v>-37821.875433600006</v>
      </c>
      <c r="D126" s="47">
        <v>-0.15520646669467031</v>
      </c>
      <c r="E126" s="160">
        <v>7615.816941600001</v>
      </c>
      <c r="F126" s="47">
        <v>0.11467651614284149</v>
      </c>
      <c r="G126" s="160">
        <v>10422.847039999991</v>
      </c>
      <c r="H126" s="47">
        <v>0.15420235653656134</v>
      </c>
      <c r="I126" s="160">
        <v>0</v>
      </c>
      <c r="J126" s="47">
        <v>0</v>
      </c>
      <c r="K126" s="160">
        <v>0</v>
      </c>
      <c r="L126" s="47">
        <v>0</v>
      </c>
      <c r="M126" s="160">
        <v>225.09275279999989</v>
      </c>
      <c r="N126" s="47">
        <v>0.28571428571428553</v>
      </c>
      <c r="O126" s="160">
        <v>0</v>
      </c>
      <c r="P126" s="47">
        <v>0</v>
      </c>
      <c r="Q126" s="160">
        <v>0</v>
      </c>
      <c r="R126" s="47">
        <v>0</v>
      </c>
      <c r="S126" s="160">
        <v>0</v>
      </c>
      <c r="T126" s="47">
        <v>0</v>
      </c>
      <c r="U126" s="160">
        <v>0</v>
      </c>
      <c r="V126" s="47">
        <v>0</v>
      </c>
      <c r="W126" s="257">
        <v>-19558.118699200011</v>
      </c>
      <c r="X126" s="303">
        <v>-3.208537845468433E-2</v>
      </c>
    </row>
    <row r="127" spans="1:24">
      <c r="A127" s="60">
        <f t="shared" si="1"/>
        <v>122</v>
      </c>
      <c r="B127" s="60" t="s">
        <v>47</v>
      </c>
      <c r="C127" s="160">
        <v>-31845.380993600003</v>
      </c>
      <c r="D127" s="47">
        <v>-0.15596659906048246</v>
      </c>
      <c r="E127" s="160">
        <v>7649.2257516000018</v>
      </c>
      <c r="F127" s="47">
        <v>0.11187376175219882</v>
      </c>
      <c r="G127" s="160">
        <v>10503.981919999998</v>
      </c>
      <c r="H127" s="47">
        <v>0.1542229365156545</v>
      </c>
      <c r="I127" s="160">
        <v>0</v>
      </c>
      <c r="J127" s="47">
        <v>0</v>
      </c>
      <c r="K127" s="160">
        <v>0</v>
      </c>
      <c r="L127" s="47">
        <v>0</v>
      </c>
      <c r="M127" s="160">
        <v>252.19628279999986</v>
      </c>
      <c r="N127" s="47">
        <v>0.28571428571428553</v>
      </c>
      <c r="O127" s="160">
        <v>0</v>
      </c>
      <c r="P127" s="47">
        <v>0</v>
      </c>
      <c r="Q127" s="160">
        <v>0</v>
      </c>
      <c r="R127" s="47">
        <v>0</v>
      </c>
      <c r="S127" s="160">
        <v>0</v>
      </c>
      <c r="T127" s="47">
        <v>0</v>
      </c>
      <c r="U127" s="160">
        <v>0</v>
      </c>
      <c r="V127" s="47">
        <v>0</v>
      </c>
      <c r="W127" s="257">
        <v>-13439.977039200003</v>
      </c>
      <c r="X127" s="303">
        <v>-2.2692291368036913E-2</v>
      </c>
    </row>
    <row r="128" spans="1:24">
      <c r="A128" s="60">
        <f t="shared" si="1"/>
        <v>123</v>
      </c>
      <c r="B128" s="60" t="s">
        <v>47</v>
      </c>
      <c r="C128" s="160">
        <v>-29795.550452800002</v>
      </c>
      <c r="D128" s="47">
        <v>-0.15548558210710189</v>
      </c>
      <c r="E128" s="160">
        <v>7897.0040267999975</v>
      </c>
      <c r="F128" s="47">
        <v>0.11847223232997849</v>
      </c>
      <c r="G128" s="160">
        <v>10566.190207999998</v>
      </c>
      <c r="H128" s="47">
        <v>0.1542385053220412</v>
      </c>
      <c r="I128" s="160">
        <v>0</v>
      </c>
      <c r="J128" s="47">
        <v>0</v>
      </c>
      <c r="K128" s="160">
        <v>0</v>
      </c>
      <c r="L128" s="47">
        <v>0</v>
      </c>
      <c r="M128" s="160">
        <v>198.92300439999994</v>
      </c>
      <c r="N128" s="47">
        <v>0.28571428571428559</v>
      </c>
      <c r="O128" s="160">
        <v>0</v>
      </c>
      <c r="P128" s="47">
        <v>0</v>
      </c>
      <c r="Q128" s="160">
        <v>0</v>
      </c>
      <c r="R128" s="47">
        <v>0</v>
      </c>
      <c r="S128" s="160">
        <v>0</v>
      </c>
      <c r="T128" s="47">
        <v>0</v>
      </c>
      <c r="U128" s="160">
        <v>0</v>
      </c>
      <c r="V128" s="47">
        <v>0</v>
      </c>
      <c r="W128" s="257">
        <v>-11133.433213600007</v>
      </c>
      <c r="X128" s="303">
        <v>-2.0919537635733433E-2</v>
      </c>
    </row>
    <row r="129" spans="1:24">
      <c r="A129" s="60">
        <f t="shared" si="1"/>
        <v>124</v>
      </c>
      <c r="B129" s="60" t="s">
        <v>47</v>
      </c>
      <c r="C129" s="160">
        <v>-39622.096908799998</v>
      </c>
      <c r="D129" s="47">
        <v>-0.1562279233234021</v>
      </c>
      <c r="E129" s="160">
        <v>7646.175172799999</v>
      </c>
      <c r="F129" s="47">
        <v>0.10332981773388894</v>
      </c>
      <c r="G129" s="160">
        <v>10689.002239999996</v>
      </c>
      <c r="H129" s="47">
        <v>0.15426871831058661</v>
      </c>
      <c r="I129" s="160">
        <v>0</v>
      </c>
      <c r="J129" s="47">
        <v>0</v>
      </c>
      <c r="K129" s="160">
        <v>0</v>
      </c>
      <c r="L129" s="47">
        <v>0</v>
      </c>
      <c r="M129" s="160">
        <v>340.41534239999982</v>
      </c>
      <c r="N129" s="47">
        <v>0.28571428571428559</v>
      </c>
      <c r="O129" s="160">
        <v>0</v>
      </c>
      <c r="P129" s="47">
        <v>0</v>
      </c>
      <c r="Q129" s="160">
        <v>0</v>
      </c>
      <c r="R129" s="47">
        <v>0</v>
      </c>
      <c r="S129" s="160">
        <v>0</v>
      </c>
      <c r="T129" s="47">
        <v>0</v>
      </c>
      <c r="U129" s="160">
        <v>0</v>
      </c>
      <c r="V129" s="47">
        <v>0</v>
      </c>
      <c r="W129" s="257">
        <v>-20946.504153600003</v>
      </c>
      <c r="X129" s="303">
        <v>-2.8478596970413977E-2</v>
      </c>
    </row>
    <row r="130" spans="1:24">
      <c r="A130" s="60">
        <f t="shared" si="1"/>
        <v>125</v>
      </c>
      <c r="B130" s="60" t="s">
        <v>47</v>
      </c>
      <c r="C130" s="160">
        <v>-24566.550166399993</v>
      </c>
      <c r="D130" s="47">
        <v>-0.15569292514584909</v>
      </c>
      <c r="E130" s="160">
        <v>8492.9264183999985</v>
      </c>
      <c r="F130" s="47">
        <v>0.12248842506232437</v>
      </c>
      <c r="G130" s="160">
        <v>10941.563712000001</v>
      </c>
      <c r="H130" s="47">
        <v>0.15432875447566441</v>
      </c>
      <c r="I130" s="160">
        <v>0</v>
      </c>
      <c r="J130" s="47">
        <v>0</v>
      </c>
      <c r="K130" s="160">
        <v>0</v>
      </c>
      <c r="L130" s="47">
        <v>0</v>
      </c>
      <c r="M130" s="160">
        <v>177.20004719999989</v>
      </c>
      <c r="N130" s="47">
        <v>0.28571428571428553</v>
      </c>
      <c r="O130" s="160">
        <v>0</v>
      </c>
      <c r="P130" s="47">
        <v>0</v>
      </c>
      <c r="Q130" s="160">
        <v>0</v>
      </c>
      <c r="R130" s="47">
        <v>0</v>
      </c>
      <c r="S130" s="160">
        <v>0</v>
      </c>
      <c r="T130" s="47">
        <v>0</v>
      </c>
      <c r="U130" s="160">
        <v>0</v>
      </c>
      <c r="V130" s="47">
        <v>0</v>
      </c>
      <c r="W130" s="257">
        <v>-4954.8599887999935</v>
      </c>
      <c r="X130" s="303">
        <v>-1.0304714428807208E-2</v>
      </c>
    </row>
    <row r="131" spans="1:24">
      <c r="A131" s="60">
        <f t="shared" si="1"/>
        <v>126</v>
      </c>
      <c r="B131" s="60" t="s">
        <v>47</v>
      </c>
      <c r="C131" s="160">
        <v>-40826.852966400009</v>
      </c>
      <c r="D131" s="47">
        <v>-0.1559781336917915</v>
      </c>
      <c r="E131" s="160">
        <v>8055.1207584000049</v>
      </c>
      <c r="F131" s="47">
        <v>0.10630390178706224</v>
      </c>
      <c r="G131" s="160">
        <v>6832.273299999998</v>
      </c>
      <c r="H131" s="47">
        <v>0.15464355928364168</v>
      </c>
      <c r="I131" s="160">
        <v>0</v>
      </c>
      <c r="J131" s="47">
        <v>0</v>
      </c>
      <c r="K131" s="160">
        <v>0</v>
      </c>
      <c r="L131" s="47">
        <v>0</v>
      </c>
      <c r="M131" s="160">
        <v>324.53734719999983</v>
      </c>
      <c r="N131" s="47">
        <v>0.28571428571428553</v>
      </c>
      <c r="O131" s="160">
        <v>0</v>
      </c>
      <c r="P131" s="47">
        <v>0</v>
      </c>
      <c r="Q131" s="160">
        <v>82.8</v>
      </c>
      <c r="R131" s="47">
        <v>2</v>
      </c>
      <c r="S131" s="160">
        <v>0</v>
      </c>
      <c r="T131" s="47">
        <v>0</v>
      </c>
      <c r="U131" s="160">
        <v>0</v>
      </c>
      <c r="V131" s="47">
        <v>0</v>
      </c>
      <c r="W131" s="257">
        <v>-25532.121560800006</v>
      </c>
      <c r="X131" s="303">
        <v>-3.6207454925729292E-2</v>
      </c>
    </row>
    <row r="132" spans="1:24">
      <c r="A132" s="60">
        <f t="shared" si="1"/>
        <v>127</v>
      </c>
      <c r="B132" s="60" t="s">
        <v>47</v>
      </c>
      <c r="C132" s="160">
        <v>-39392.806409600009</v>
      </c>
      <c r="D132" s="47">
        <v>-0.15547347359347727</v>
      </c>
      <c r="E132" s="160">
        <v>8602.3073975999996</v>
      </c>
      <c r="F132" s="47">
        <v>0.11394649247278661</v>
      </c>
      <c r="G132" s="160">
        <v>11198.337600000004</v>
      </c>
      <c r="H132" s="47">
        <v>0.15438706048784845</v>
      </c>
      <c r="I132" s="160">
        <v>0</v>
      </c>
      <c r="J132" s="47">
        <v>0</v>
      </c>
      <c r="K132" s="160">
        <v>0</v>
      </c>
      <c r="L132" s="47">
        <v>0</v>
      </c>
      <c r="M132" s="160">
        <v>261.76020079999984</v>
      </c>
      <c r="N132" s="47">
        <v>0.28571428571428548</v>
      </c>
      <c r="O132" s="160">
        <v>0</v>
      </c>
      <c r="P132" s="47">
        <v>0</v>
      </c>
      <c r="Q132" s="160">
        <v>0</v>
      </c>
      <c r="R132" s="47">
        <v>0</v>
      </c>
      <c r="S132" s="160">
        <v>0</v>
      </c>
      <c r="T132" s="47">
        <v>0</v>
      </c>
      <c r="U132" s="160">
        <v>0</v>
      </c>
      <c r="V132" s="47">
        <v>0</v>
      </c>
      <c r="W132" s="257">
        <v>-19330.401211200002</v>
      </c>
      <c r="X132" s="303">
        <v>-2.8903934464872622E-2</v>
      </c>
    </row>
    <row r="133" spans="1:24">
      <c r="A133" s="60">
        <f t="shared" si="1"/>
        <v>128</v>
      </c>
      <c r="B133" s="60" t="s">
        <v>47</v>
      </c>
      <c r="C133" s="160">
        <v>-39704.724747200009</v>
      </c>
      <c r="D133" s="47">
        <v>-0.15541838585588133</v>
      </c>
      <c r="E133" s="160">
        <v>8697.1791331999975</v>
      </c>
      <c r="F133" s="47">
        <v>0.11456957396657881</v>
      </c>
      <c r="G133" s="160">
        <v>11257.796170666668</v>
      </c>
      <c r="H133" s="47">
        <v>0.15440018865007263</v>
      </c>
      <c r="I133" s="160">
        <v>0</v>
      </c>
      <c r="J133" s="47">
        <v>0</v>
      </c>
      <c r="K133" s="160">
        <v>0</v>
      </c>
      <c r="L133" s="47">
        <v>0</v>
      </c>
      <c r="M133" s="160">
        <v>258.15979559999988</v>
      </c>
      <c r="N133" s="47">
        <v>0.28571428571428559</v>
      </c>
      <c r="O133" s="160">
        <v>0</v>
      </c>
      <c r="P133" s="47">
        <v>0</v>
      </c>
      <c r="Q133" s="160">
        <v>0</v>
      </c>
      <c r="R133" s="47">
        <v>0</v>
      </c>
      <c r="S133" s="160">
        <v>0</v>
      </c>
      <c r="T133" s="47">
        <v>0</v>
      </c>
      <c r="U133" s="160">
        <v>0</v>
      </c>
      <c r="V133" s="47">
        <v>0</v>
      </c>
      <c r="W133" s="257">
        <v>-19491.589647733341</v>
      </c>
      <c r="X133" s="303">
        <v>-2.9089884740566497E-2</v>
      </c>
    </row>
    <row r="134" spans="1:24">
      <c r="A134" s="60">
        <f t="shared" si="1"/>
        <v>129</v>
      </c>
      <c r="B134" s="60" t="s">
        <v>47</v>
      </c>
      <c r="C134" s="160">
        <v>-46866.815996800004</v>
      </c>
      <c r="D134" s="47">
        <v>-0.15591183202148848</v>
      </c>
      <c r="E134" s="160">
        <v>8462.8750008000043</v>
      </c>
      <c r="F134" s="47">
        <v>0.10432697370118532</v>
      </c>
      <c r="G134" s="160">
        <v>11317.800000000001</v>
      </c>
      <c r="H134" s="47">
        <v>0.15441329958865144</v>
      </c>
      <c r="I134" s="160">
        <v>0</v>
      </c>
      <c r="J134" s="47">
        <v>0</v>
      </c>
      <c r="K134" s="160">
        <v>0</v>
      </c>
      <c r="L134" s="47">
        <v>0</v>
      </c>
      <c r="M134" s="160">
        <v>364.54166639999988</v>
      </c>
      <c r="N134" s="47">
        <v>0.28571428571428564</v>
      </c>
      <c r="O134" s="160">
        <v>0</v>
      </c>
      <c r="P134" s="47">
        <v>0</v>
      </c>
      <c r="Q134" s="160">
        <v>0</v>
      </c>
      <c r="R134" s="47">
        <v>0</v>
      </c>
      <c r="S134" s="160">
        <v>0</v>
      </c>
      <c r="T134" s="47">
        <v>0</v>
      </c>
      <c r="U134" s="160">
        <v>0</v>
      </c>
      <c r="V134" s="47">
        <v>0</v>
      </c>
      <c r="W134" s="257">
        <v>-26721.599329599994</v>
      </c>
      <c r="X134" s="303">
        <v>-3.2619426443182171E-2</v>
      </c>
    </row>
    <row r="135" spans="1:24">
      <c r="A135" s="60">
        <f t="shared" si="1"/>
        <v>130</v>
      </c>
      <c r="B135" s="60" t="s">
        <v>47</v>
      </c>
      <c r="C135" s="160">
        <v>-35512.681539200006</v>
      </c>
      <c r="D135" s="47">
        <v>-0.15554969301067723</v>
      </c>
      <c r="E135" s="160">
        <v>8896.5244152000032</v>
      </c>
      <c r="F135" s="47">
        <v>0.11659538094021854</v>
      </c>
      <c r="G135" s="160">
        <v>11366.600000000006</v>
      </c>
      <c r="H135" s="47">
        <v>0.15442386202305511</v>
      </c>
      <c r="I135" s="160">
        <v>0</v>
      </c>
      <c r="J135" s="47">
        <v>0</v>
      </c>
      <c r="K135" s="160">
        <v>0</v>
      </c>
      <c r="L135" s="47">
        <v>0</v>
      </c>
      <c r="M135" s="160">
        <v>242.99186159999991</v>
      </c>
      <c r="N135" s="47">
        <v>0.28571428571428553</v>
      </c>
      <c r="O135" s="160">
        <v>0</v>
      </c>
      <c r="P135" s="47">
        <v>0</v>
      </c>
      <c r="Q135" s="160">
        <v>0</v>
      </c>
      <c r="R135" s="47">
        <v>0</v>
      </c>
      <c r="S135" s="160">
        <v>0</v>
      </c>
      <c r="T135" s="47">
        <v>0</v>
      </c>
      <c r="U135" s="160">
        <v>0</v>
      </c>
      <c r="V135" s="47">
        <v>0</v>
      </c>
      <c r="W135" s="257">
        <v>-15006.565262399999</v>
      </c>
      <c r="X135" s="303">
        <v>-2.4027132068465802E-2</v>
      </c>
    </row>
    <row r="136" spans="1:24">
      <c r="A136" s="60">
        <f t="shared" ref="A136:A203" si="2">A135+1</f>
        <v>131</v>
      </c>
      <c r="B136" s="60" t="s">
        <v>47</v>
      </c>
      <c r="C136" s="160">
        <v>-21148.892955199997</v>
      </c>
      <c r="D136" s="47">
        <v>-0.15601315051748246</v>
      </c>
      <c r="E136" s="160">
        <v>9220.744411200003</v>
      </c>
      <c r="F136" s="47">
        <v>0.12486190657970828</v>
      </c>
      <c r="G136" s="160">
        <v>11441.080999999996</v>
      </c>
      <c r="H136" s="47">
        <v>0.15443981196907153</v>
      </c>
      <c r="I136" s="160">
        <v>0</v>
      </c>
      <c r="J136" s="47">
        <v>0</v>
      </c>
      <c r="K136" s="160">
        <v>0</v>
      </c>
      <c r="L136" s="47">
        <v>0</v>
      </c>
      <c r="M136" s="160">
        <v>170.02227959999993</v>
      </c>
      <c r="N136" s="47">
        <v>0.28571428571428559</v>
      </c>
      <c r="O136" s="160">
        <v>0</v>
      </c>
      <c r="P136" s="47">
        <v>0</v>
      </c>
      <c r="Q136" s="160">
        <v>0</v>
      </c>
      <c r="R136" s="47">
        <v>0</v>
      </c>
      <c r="S136" s="160">
        <v>0</v>
      </c>
      <c r="T136" s="47">
        <v>0</v>
      </c>
      <c r="U136" s="160">
        <v>0</v>
      </c>
      <c r="V136" s="47">
        <v>0</v>
      </c>
      <c r="W136" s="257">
        <v>-317.04526439999779</v>
      </c>
      <c r="X136" s="303">
        <v>-6.9737049618609384E-4</v>
      </c>
    </row>
    <row r="137" spans="1:24">
      <c r="A137" s="60">
        <f t="shared" si="2"/>
        <v>132</v>
      </c>
      <c r="B137" s="60" t="s">
        <v>47</v>
      </c>
      <c r="C137" s="160">
        <v>-39420.527216800001</v>
      </c>
      <c r="D137" s="47">
        <v>-0.15598716928574277</v>
      </c>
      <c r="E137" s="160">
        <v>9083.5901957999959</v>
      </c>
      <c r="F137" s="47">
        <v>0.11058499022980714</v>
      </c>
      <c r="G137" s="160">
        <v>11650.147519999999</v>
      </c>
      <c r="H137" s="47">
        <v>0.15448351032331406</v>
      </c>
      <c r="I137" s="160">
        <v>0</v>
      </c>
      <c r="J137" s="47">
        <v>0</v>
      </c>
      <c r="K137" s="160">
        <v>0</v>
      </c>
      <c r="L137" s="47">
        <v>0</v>
      </c>
      <c r="M137" s="160">
        <v>314.27580139999981</v>
      </c>
      <c r="N137" s="47">
        <v>0.28571428571428553</v>
      </c>
      <c r="O137" s="160">
        <v>0</v>
      </c>
      <c r="P137" s="47">
        <v>0</v>
      </c>
      <c r="Q137" s="160">
        <v>0</v>
      </c>
      <c r="R137" s="47">
        <v>0</v>
      </c>
      <c r="S137" s="160">
        <v>0</v>
      </c>
      <c r="T137" s="47">
        <v>0</v>
      </c>
      <c r="U137" s="160">
        <v>0</v>
      </c>
      <c r="V137" s="47">
        <v>0</v>
      </c>
      <c r="W137" s="257">
        <v>-18372.513699600007</v>
      </c>
      <c r="X137" s="303">
        <v>-2.5450295498706244E-2</v>
      </c>
    </row>
    <row r="138" spans="1:24">
      <c r="A138" s="60">
        <f t="shared" si="2"/>
        <v>133</v>
      </c>
      <c r="B138" s="60" t="s">
        <v>47</v>
      </c>
      <c r="C138" s="160">
        <v>-43976.565545600002</v>
      </c>
      <c r="D138" s="47">
        <v>-0.15542541019363953</v>
      </c>
      <c r="E138" s="160">
        <v>9378.5066135999969</v>
      </c>
      <c r="F138" s="47">
        <v>0.11382636446359923</v>
      </c>
      <c r="G138" s="160">
        <v>11800.295359999996</v>
      </c>
      <c r="H138" s="47">
        <v>0.15451395296256268</v>
      </c>
      <c r="I138" s="160">
        <v>0</v>
      </c>
      <c r="J138" s="47">
        <v>0</v>
      </c>
      <c r="K138" s="160">
        <v>0</v>
      </c>
      <c r="L138" s="47">
        <v>0</v>
      </c>
      <c r="M138" s="160">
        <v>286.73672879999981</v>
      </c>
      <c r="N138" s="47">
        <v>0.28571428571428553</v>
      </c>
      <c r="O138" s="160">
        <v>0</v>
      </c>
      <c r="P138" s="47">
        <v>0</v>
      </c>
      <c r="Q138" s="160">
        <v>0</v>
      </c>
      <c r="R138" s="47">
        <v>0</v>
      </c>
      <c r="S138" s="160">
        <v>0</v>
      </c>
      <c r="T138" s="47">
        <v>0</v>
      </c>
      <c r="U138" s="160">
        <v>0</v>
      </c>
      <c r="V138" s="47">
        <v>0</v>
      </c>
      <c r="W138" s="257">
        <v>-22511.026843200012</v>
      </c>
      <c r="X138" s="303">
        <v>-3.05940201086119E-2</v>
      </c>
    </row>
    <row r="139" spans="1:24">
      <c r="A139" s="60">
        <f t="shared" si="2"/>
        <v>134</v>
      </c>
      <c r="B139" s="60" t="s">
        <v>47</v>
      </c>
      <c r="C139" s="160">
        <v>-23987.951020800003</v>
      </c>
      <c r="D139" s="47">
        <v>-0.1594636134907248</v>
      </c>
      <c r="E139" s="160">
        <v>9935.5670448000037</v>
      </c>
      <c r="F139" s="47">
        <v>0.10622706065540766</v>
      </c>
      <c r="G139" s="160">
        <v>12437.467200000001</v>
      </c>
      <c r="H139" s="47">
        <v>0.15463508113355781</v>
      </c>
      <c r="I139" s="160">
        <v>0</v>
      </c>
      <c r="J139" s="47">
        <v>0</v>
      </c>
      <c r="K139" s="160">
        <v>0</v>
      </c>
      <c r="L139" s="47">
        <v>0</v>
      </c>
      <c r="M139" s="160">
        <v>401.35631839999991</v>
      </c>
      <c r="N139" s="47">
        <v>0.28571428571428564</v>
      </c>
      <c r="O139" s="160">
        <v>0</v>
      </c>
      <c r="P139" s="47">
        <v>0</v>
      </c>
      <c r="Q139" s="160">
        <v>236.76666666666668</v>
      </c>
      <c r="R139" s="47">
        <v>2</v>
      </c>
      <c r="S139" s="160">
        <v>0</v>
      </c>
      <c r="T139" s="47">
        <v>0</v>
      </c>
      <c r="U139" s="160">
        <v>0</v>
      </c>
      <c r="V139" s="47">
        <v>0</v>
      </c>
      <c r="W139" s="257">
        <v>-976.79379093333159</v>
      </c>
      <c r="X139" s="303">
        <v>-1.365467652174732E-3</v>
      </c>
    </row>
    <row r="140" spans="1:24">
      <c r="A140" s="60">
        <f t="shared" si="2"/>
        <v>135</v>
      </c>
      <c r="B140" s="60" t="s">
        <v>47</v>
      </c>
      <c r="C140" s="160">
        <v>-40358.441912000002</v>
      </c>
      <c r="D140" s="47">
        <v>-0.15562410086973608</v>
      </c>
      <c r="E140" s="160">
        <v>11303.355881999998</v>
      </c>
      <c r="F140" s="47">
        <v>0.11853620303030041</v>
      </c>
      <c r="G140" s="160">
        <v>6930.9433900000067</v>
      </c>
      <c r="H140" s="47">
        <v>0.15429807383862906</v>
      </c>
      <c r="I140" s="160">
        <v>0</v>
      </c>
      <c r="J140" s="47">
        <v>0</v>
      </c>
      <c r="K140" s="160">
        <v>0</v>
      </c>
      <c r="L140" s="47">
        <v>0</v>
      </c>
      <c r="M140" s="160">
        <v>283.92322599999983</v>
      </c>
      <c r="N140" s="47">
        <v>0.28571428571428553</v>
      </c>
      <c r="O140" s="160">
        <v>0</v>
      </c>
      <c r="P140" s="47">
        <v>0</v>
      </c>
      <c r="Q140" s="160">
        <v>0</v>
      </c>
      <c r="R140" s="47">
        <v>0</v>
      </c>
      <c r="S140" s="160">
        <v>0</v>
      </c>
      <c r="T140" s="47">
        <v>0</v>
      </c>
      <c r="U140" s="160">
        <v>0</v>
      </c>
      <c r="V140" s="47">
        <v>0</v>
      </c>
      <c r="W140" s="257">
        <v>-21840.219413999999</v>
      </c>
      <c r="X140" s="303">
        <v>-3.1636195080063552E-2</v>
      </c>
    </row>
    <row r="141" spans="1:24">
      <c r="A141" s="60">
        <f t="shared" si="2"/>
        <v>136</v>
      </c>
      <c r="B141" s="60" t="s">
        <v>47</v>
      </c>
      <c r="C141" s="160">
        <v>-49964.490689599981</v>
      </c>
      <c r="D141" s="47">
        <v>-0.15573868423898865</v>
      </c>
      <c r="E141" s="160">
        <v>11071.479927600003</v>
      </c>
      <c r="F141" s="47">
        <v>0.11178140236059347</v>
      </c>
      <c r="G141" s="160">
        <v>13166.470879999993</v>
      </c>
      <c r="H141" s="47">
        <v>0.15475948428198119</v>
      </c>
      <c r="I141" s="160">
        <v>0</v>
      </c>
      <c r="J141" s="47">
        <v>0</v>
      </c>
      <c r="K141" s="160">
        <v>0</v>
      </c>
      <c r="L141" s="47">
        <v>0</v>
      </c>
      <c r="M141" s="160">
        <v>366.30649079999984</v>
      </c>
      <c r="N141" s="47">
        <v>0.28571428571428559</v>
      </c>
      <c r="O141" s="160">
        <v>0</v>
      </c>
      <c r="P141" s="47">
        <v>0</v>
      </c>
      <c r="Q141" s="160">
        <v>0</v>
      </c>
      <c r="R141" s="47">
        <v>0</v>
      </c>
      <c r="S141" s="160">
        <v>0</v>
      </c>
      <c r="T141" s="47">
        <v>0</v>
      </c>
      <c r="U141" s="160">
        <v>0</v>
      </c>
      <c r="V141" s="47">
        <v>0</v>
      </c>
      <c r="W141" s="257">
        <v>-25360.233391199981</v>
      </c>
      <c r="X141" s="303">
        <v>-2.9058723367327722E-2</v>
      </c>
    </row>
    <row r="142" spans="1:24">
      <c r="A142" s="60">
        <f t="shared" si="2"/>
        <v>137</v>
      </c>
      <c r="B142" s="60" t="s">
        <v>47</v>
      </c>
      <c r="C142" s="160">
        <v>-56403.623510400008</v>
      </c>
      <c r="D142" s="47">
        <v>-0.15586204950474725</v>
      </c>
      <c r="E142" s="160">
        <v>11043.760442399996</v>
      </c>
      <c r="F142" s="47">
        <v>0.10719314262430726</v>
      </c>
      <c r="G142" s="160">
        <v>13285.146623999999</v>
      </c>
      <c r="H142" s="47">
        <v>0.15477846146340224</v>
      </c>
      <c r="I142" s="160">
        <v>0</v>
      </c>
      <c r="J142" s="47">
        <v>0</v>
      </c>
      <c r="K142" s="160">
        <v>0</v>
      </c>
      <c r="L142" s="47">
        <v>0</v>
      </c>
      <c r="M142" s="160">
        <v>431.47955919999981</v>
      </c>
      <c r="N142" s="47">
        <v>0.28571428571428553</v>
      </c>
      <c r="O142" s="160">
        <v>0</v>
      </c>
      <c r="P142" s="47">
        <v>0</v>
      </c>
      <c r="Q142" s="160">
        <v>0</v>
      </c>
      <c r="R142" s="47">
        <v>0</v>
      </c>
      <c r="S142" s="160">
        <v>0</v>
      </c>
      <c r="T142" s="47">
        <v>0</v>
      </c>
      <c r="U142" s="160">
        <v>0</v>
      </c>
      <c r="V142" s="47">
        <v>0</v>
      </c>
      <c r="W142" s="257">
        <v>-31643.236884800011</v>
      </c>
      <c r="X142" s="303">
        <v>-3.201694650523991E-2</v>
      </c>
    </row>
    <row r="143" spans="1:24">
      <c r="A143" s="136">
        <f t="shared" ref="A143:A155" si="3">A142+1</f>
        <v>138</v>
      </c>
      <c r="B143" s="136" t="s">
        <v>47</v>
      </c>
      <c r="C143" s="154">
        <v>-58970.087385600018</v>
      </c>
      <c r="D143" s="138">
        <v>-0.155836868845939</v>
      </c>
      <c r="E143" s="154">
        <v>11201.011053600001</v>
      </c>
      <c r="F143" s="138">
        <v>0.10656293149095508</v>
      </c>
      <c r="G143" s="154">
        <v>13390.031233333333</v>
      </c>
      <c r="H143" s="138">
        <v>0.15477957768265332</v>
      </c>
      <c r="I143" s="154">
        <v>0</v>
      </c>
      <c r="J143" s="138">
        <v>0</v>
      </c>
      <c r="K143" s="154">
        <v>0</v>
      </c>
      <c r="L143" s="138">
        <v>0</v>
      </c>
      <c r="M143" s="154">
        <v>447.28114879999993</v>
      </c>
      <c r="N143" s="138">
        <v>0.28571428571428564</v>
      </c>
      <c r="O143" s="154">
        <v>0</v>
      </c>
      <c r="P143" s="138">
        <v>0</v>
      </c>
      <c r="Q143" s="154">
        <v>0</v>
      </c>
      <c r="R143" s="138">
        <v>0</v>
      </c>
      <c r="S143" s="154">
        <v>0</v>
      </c>
      <c r="T143" s="138">
        <v>0</v>
      </c>
      <c r="U143" s="154">
        <v>0</v>
      </c>
      <c r="V143" s="138">
        <v>0</v>
      </c>
      <c r="W143" s="257">
        <v>-33931.763949866683</v>
      </c>
      <c r="X143" s="303">
        <v>-3.3311975896758883E-2</v>
      </c>
    </row>
    <row r="144" spans="1:24">
      <c r="A144" s="60">
        <f t="shared" si="3"/>
        <v>139</v>
      </c>
      <c r="B144" s="136" t="s">
        <v>47</v>
      </c>
      <c r="C144" s="154">
        <v>-49305.293665599987</v>
      </c>
      <c r="D144" s="138">
        <v>-0.1560197226244166</v>
      </c>
      <c r="E144" s="154">
        <v>12110.402613600003</v>
      </c>
      <c r="F144" s="138">
        <v>0.11201066378839114</v>
      </c>
      <c r="G144" s="154">
        <v>9076.5818826666709</v>
      </c>
      <c r="H144" s="138">
        <v>0.15449269406209579</v>
      </c>
      <c r="I144" s="154">
        <v>0</v>
      </c>
      <c r="J144" s="138">
        <v>0</v>
      </c>
      <c r="K144" s="154">
        <v>0</v>
      </c>
      <c r="L144" s="138">
        <v>0</v>
      </c>
      <c r="M144" s="154">
        <v>397.21433879999972</v>
      </c>
      <c r="N144" s="138">
        <v>0.28571428571428548</v>
      </c>
      <c r="O144" s="154">
        <v>0</v>
      </c>
      <c r="P144" s="138">
        <v>0</v>
      </c>
      <c r="Q144" s="154">
        <v>0</v>
      </c>
      <c r="R144" s="138">
        <v>0</v>
      </c>
      <c r="S144" s="154">
        <v>0</v>
      </c>
      <c r="T144" s="138">
        <v>0</v>
      </c>
      <c r="U144" s="154">
        <v>0</v>
      </c>
      <c r="V144" s="138">
        <v>0</v>
      </c>
      <c r="W144" s="257">
        <v>-27721.094830533311</v>
      </c>
      <c r="X144" s="303">
        <v>-3.1945956248894181E-2</v>
      </c>
    </row>
    <row r="145" spans="1:25">
      <c r="A145" s="60">
        <f t="shared" si="3"/>
        <v>140</v>
      </c>
      <c r="B145" s="60" t="s">
        <v>47</v>
      </c>
      <c r="C145" s="160">
        <v>-45036.6673104</v>
      </c>
      <c r="D145" s="47">
        <v>-0.1553808312790339</v>
      </c>
      <c r="E145" s="160">
        <v>12455.3825724</v>
      </c>
      <c r="F145" s="47">
        <v>0.12032565928161162</v>
      </c>
      <c r="G145" s="160">
        <v>13925.661599999999</v>
      </c>
      <c r="H145" s="47">
        <v>0.15485518663006356</v>
      </c>
      <c r="I145" s="160">
        <v>0</v>
      </c>
      <c r="J145" s="47">
        <v>0</v>
      </c>
      <c r="K145" s="160">
        <v>0</v>
      </c>
      <c r="L145" s="47">
        <v>0</v>
      </c>
      <c r="M145" s="160">
        <v>288.43860919999992</v>
      </c>
      <c r="N145" s="47">
        <v>0.28571428571428564</v>
      </c>
      <c r="O145" s="160">
        <v>0</v>
      </c>
      <c r="P145" s="47">
        <v>0</v>
      </c>
      <c r="Q145" s="160">
        <v>0</v>
      </c>
      <c r="R145" s="47">
        <v>0</v>
      </c>
      <c r="S145" s="160">
        <v>0</v>
      </c>
      <c r="T145" s="47">
        <v>0</v>
      </c>
      <c r="U145" s="160">
        <v>0</v>
      </c>
      <c r="V145" s="47">
        <v>0</v>
      </c>
      <c r="W145" s="257">
        <v>-18367.184528800004</v>
      </c>
      <c r="X145" s="303">
        <v>-2.3584751257327303E-2</v>
      </c>
    </row>
    <row r="146" spans="1:25">
      <c r="A146" s="60">
        <f t="shared" si="3"/>
        <v>141</v>
      </c>
      <c r="B146" s="60" t="s">
        <v>47</v>
      </c>
      <c r="C146" s="160">
        <v>-7948.9174787199981</v>
      </c>
      <c r="D146" s="47">
        <v>-0.15414805092416475</v>
      </c>
      <c r="E146" s="160">
        <v>13947.073820320004</v>
      </c>
      <c r="F146" s="47">
        <v>0.14399033195181249</v>
      </c>
      <c r="G146" s="160">
        <v>12766.592150000004</v>
      </c>
      <c r="H146" s="47">
        <v>0.15482245990388138</v>
      </c>
      <c r="I146" s="160">
        <v>0</v>
      </c>
      <c r="J146" s="47">
        <v>0</v>
      </c>
      <c r="K146" s="160">
        <v>0</v>
      </c>
      <c r="L146" s="47">
        <v>0</v>
      </c>
      <c r="M146" s="160">
        <v>25.26792322666665</v>
      </c>
      <c r="N146" s="47">
        <v>0.28571428571428548</v>
      </c>
      <c r="O146" s="160">
        <v>0</v>
      </c>
      <c r="P146" s="47">
        <v>0</v>
      </c>
      <c r="Q146" s="160">
        <v>29.446666666666673</v>
      </c>
      <c r="R146" s="47">
        <v>2.0000000000000004</v>
      </c>
      <c r="S146" s="160">
        <v>0</v>
      </c>
      <c r="T146" s="47">
        <v>0</v>
      </c>
      <c r="U146" s="160">
        <v>0</v>
      </c>
      <c r="V146" s="47">
        <v>0</v>
      </c>
      <c r="W146" s="257">
        <v>18819.463081493344</v>
      </c>
      <c r="X146" s="303">
        <v>7.3391706367403969E-2</v>
      </c>
    </row>
    <row r="147" spans="1:25">
      <c r="A147" s="60">
        <f t="shared" si="3"/>
        <v>142</v>
      </c>
      <c r="B147" s="60" t="s">
        <v>47</v>
      </c>
      <c r="C147" s="160">
        <v>-47268.193015999997</v>
      </c>
      <c r="D147" s="47">
        <v>-0.15590684106399993</v>
      </c>
      <c r="E147" s="160">
        <v>14346.208746000004</v>
      </c>
      <c r="F147" s="47">
        <v>0.11811777919513582</v>
      </c>
      <c r="G147" s="160">
        <v>15059.125</v>
      </c>
      <c r="H147" s="47">
        <v>0.15488078962937779</v>
      </c>
      <c r="I147" s="160">
        <v>0</v>
      </c>
      <c r="J147" s="47">
        <v>0</v>
      </c>
      <c r="K147" s="160">
        <v>0</v>
      </c>
      <c r="L147" s="47">
        <v>0</v>
      </c>
      <c r="M147" s="160">
        <v>367.05541799999992</v>
      </c>
      <c r="N147" s="47">
        <v>0.28571428571428559</v>
      </c>
      <c r="O147" s="160">
        <v>0</v>
      </c>
      <c r="P147" s="47">
        <v>0</v>
      </c>
      <c r="Q147" s="160">
        <v>0</v>
      </c>
      <c r="R147" s="47">
        <v>0</v>
      </c>
      <c r="S147" s="160">
        <v>0</v>
      </c>
      <c r="T147" s="47">
        <v>0</v>
      </c>
      <c r="U147" s="160">
        <v>0</v>
      </c>
      <c r="V147" s="47">
        <v>0</v>
      </c>
      <c r="W147" s="257">
        <v>-17495.803851999994</v>
      </c>
      <c r="X147" s="303">
        <v>-1.9618621055671363E-2</v>
      </c>
    </row>
    <row r="148" spans="1:25">
      <c r="A148" s="60">
        <f t="shared" si="3"/>
        <v>143</v>
      </c>
      <c r="B148" s="60" t="s">
        <v>47</v>
      </c>
      <c r="C148" s="160">
        <v>-52790.592892800014</v>
      </c>
      <c r="D148" s="47">
        <v>-0.15600148871266784</v>
      </c>
      <c r="E148" s="160">
        <v>14256.557776800002</v>
      </c>
      <c r="F148" s="47">
        <v>0.11459112093824418</v>
      </c>
      <c r="G148" s="160">
        <v>15094</v>
      </c>
      <c r="H148" s="47">
        <v>0.15487856182726742</v>
      </c>
      <c r="I148" s="160">
        <v>0</v>
      </c>
      <c r="J148" s="47">
        <v>0</v>
      </c>
      <c r="K148" s="160">
        <v>0</v>
      </c>
      <c r="L148" s="47">
        <v>0</v>
      </c>
      <c r="M148" s="160">
        <v>422.8140743999997</v>
      </c>
      <c r="N148" s="47">
        <v>0.28571428571428548</v>
      </c>
      <c r="O148" s="160">
        <v>0</v>
      </c>
      <c r="P148" s="47">
        <v>0</v>
      </c>
      <c r="Q148" s="160">
        <v>0</v>
      </c>
      <c r="R148" s="47">
        <v>0</v>
      </c>
      <c r="S148" s="160">
        <v>0</v>
      </c>
      <c r="T148" s="47">
        <v>0</v>
      </c>
      <c r="U148" s="160">
        <v>0</v>
      </c>
      <c r="V148" s="47">
        <v>0</v>
      </c>
      <c r="W148" s="257">
        <v>-23017.221041600013</v>
      </c>
      <c r="X148" s="303">
        <v>-2.3339129705201269E-2</v>
      </c>
    </row>
    <row r="149" spans="1:25">
      <c r="A149" s="60">
        <f t="shared" si="3"/>
        <v>144</v>
      </c>
      <c r="B149" s="60" t="s">
        <v>47</v>
      </c>
      <c r="C149" s="160">
        <v>-56631.319980800006</v>
      </c>
      <c r="D149" s="47">
        <v>-0.15550207778051087</v>
      </c>
      <c r="E149" s="160">
        <v>14418.535924800002</v>
      </c>
      <c r="F149" s="47">
        <v>0.11740382127776024</v>
      </c>
      <c r="G149" s="160">
        <v>15056.223269333335</v>
      </c>
      <c r="H149" s="47">
        <v>0.15485203029591638</v>
      </c>
      <c r="I149" s="160">
        <v>0</v>
      </c>
      <c r="J149" s="47">
        <v>0</v>
      </c>
      <c r="K149" s="160">
        <v>0</v>
      </c>
      <c r="L149" s="47">
        <v>0</v>
      </c>
      <c r="M149" s="160">
        <v>380.50719839999982</v>
      </c>
      <c r="N149" s="47">
        <v>0.28571428571428553</v>
      </c>
      <c r="O149" s="160">
        <v>0</v>
      </c>
      <c r="P149" s="47">
        <v>0</v>
      </c>
      <c r="Q149" s="160">
        <v>0</v>
      </c>
      <c r="R149" s="47">
        <v>0</v>
      </c>
      <c r="S149" s="160">
        <v>0</v>
      </c>
      <c r="T149" s="47">
        <v>0</v>
      </c>
      <c r="U149" s="160">
        <v>0</v>
      </c>
      <c r="V149" s="47">
        <v>0</v>
      </c>
      <c r="W149" s="257">
        <v>-26776.05358826667</v>
      </c>
      <c r="X149" s="303">
        <v>-2.7573614490753823E-2</v>
      </c>
    </row>
    <row r="150" spans="1:25">
      <c r="A150" s="60">
        <f t="shared" si="3"/>
        <v>145</v>
      </c>
      <c r="B150" s="60" t="s">
        <v>47</v>
      </c>
      <c r="C150" s="160">
        <v>-72396.451966399996</v>
      </c>
      <c r="D150" s="47">
        <v>-0.15529010201901935</v>
      </c>
      <c r="E150" s="160">
        <v>15014.401808400018</v>
      </c>
      <c r="F150" s="47">
        <v>0.11451761567679207</v>
      </c>
      <c r="G150" s="160">
        <v>15466.545600000003</v>
      </c>
      <c r="H150" s="47">
        <v>0.15485539444153174</v>
      </c>
      <c r="I150" s="160">
        <v>0</v>
      </c>
      <c r="J150" s="47">
        <v>0</v>
      </c>
      <c r="K150" s="160">
        <v>0</v>
      </c>
      <c r="L150" s="47">
        <v>0</v>
      </c>
      <c r="M150" s="160">
        <v>446.60419719999982</v>
      </c>
      <c r="N150" s="47">
        <v>0.28571428571428553</v>
      </c>
      <c r="O150" s="160">
        <v>0</v>
      </c>
      <c r="P150" s="47">
        <v>0</v>
      </c>
      <c r="Q150" s="160">
        <v>0</v>
      </c>
      <c r="R150" s="47">
        <v>0</v>
      </c>
      <c r="S150" s="160">
        <v>0</v>
      </c>
      <c r="T150" s="47">
        <v>0</v>
      </c>
      <c r="U150" s="160">
        <v>0</v>
      </c>
      <c r="V150" s="47">
        <v>0</v>
      </c>
      <c r="W150" s="257">
        <v>-41468.900360799969</v>
      </c>
      <c r="X150" s="303">
        <v>-3.5621841865171755E-2</v>
      </c>
    </row>
    <row r="151" spans="1:25">
      <c r="A151" s="60">
        <f t="shared" si="3"/>
        <v>146</v>
      </c>
      <c r="B151" s="60" t="s">
        <v>47</v>
      </c>
      <c r="C151" s="160">
        <v>-67475.044473600021</v>
      </c>
      <c r="D151" s="47">
        <v>-0.15543905540536834</v>
      </c>
      <c r="E151" s="160">
        <v>15389.305281599996</v>
      </c>
      <c r="F151" s="47">
        <v>0.11536439428024819</v>
      </c>
      <c r="G151" s="160">
        <v>15629.233600000007</v>
      </c>
      <c r="H151" s="47">
        <v>0.15484562595213242</v>
      </c>
      <c r="I151" s="160">
        <v>0</v>
      </c>
      <c r="J151" s="47">
        <v>0</v>
      </c>
      <c r="K151" s="160">
        <v>0</v>
      </c>
      <c r="L151" s="47">
        <v>0</v>
      </c>
      <c r="M151" s="160">
        <v>442.34037279999984</v>
      </c>
      <c r="N151" s="47">
        <v>0.28571428571428553</v>
      </c>
      <c r="O151" s="160">
        <v>0</v>
      </c>
      <c r="P151" s="47">
        <v>0</v>
      </c>
      <c r="Q151" s="160">
        <v>0</v>
      </c>
      <c r="R151" s="47">
        <v>0</v>
      </c>
      <c r="S151" s="160">
        <v>0</v>
      </c>
      <c r="T151" s="47">
        <v>0</v>
      </c>
      <c r="U151" s="160">
        <v>0</v>
      </c>
      <c r="V151" s="47">
        <v>0</v>
      </c>
      <c r="W151" s="257">
        <v>-36014.165219200018</v>
      </c>
      <c r="X151" s="303">
        <v>-3.2146675148533019E-2</v>
      </c>
    </row>
    <row r="152" spans="1:25">
      <c r="A152" s="60">
        <f t="shared" si="3"/>
        <v>147</v>
      </c>
      <c r="B152" s="60" t="s">
        <v>47</v>
      </c>
      <c r="C152" s="160">
        <v>-33365.443516800005</v>
      </c>
      <c r="D152" s="47">
        <v>-0.15577017623270134</v>
      </c>
      <c r="E152" s="160">
        <v>16169.088520800002</v>
      </c>
      <c r="F152" s="47">
        <v>0.12807784583035925</v>
      </c>
      <c r="G152" s="160">
        <v>15480.961066666665</v>
      </c>
      <c r="H152" s="47">
        <v>0.15473064439806689</v>
      </c>
      <c r="I152" s="160">
        <v>0</v>
      </c>
      <c r="J152" s="47">
        <v>0</v>
      </c>
      <c r="K152" s="160">
        <v>0</v>
      </c>
      <c r="L152" s="47">
        <v>0</v>
      </c>
      <c r="M152" s="160">
        <v>247.32782639999985</v>
      </c>
      <c r="N152" s="47">
        <v>0.28571428571428553</v>
      </c>
      <c r="O152" s="160">
        <v>0</v>
      </c>
      <c r="P152" s="47">
        <v>0</v>
      </c>
      <c r="Q152" s="160">
        <v>0</v>
      </c>
      <c r="R152" s="47">
        <v>0</v>
      </c>
      <c r="S152" s="160">
        <v>0</v>
      </c>
      <c r="T152" s="47">
        <v>0</v>
      </c>
      <c r="U152" s="160">
        <v>0</v>
      </c>
      <c r="V152" s="47">
        <v>0</v>
      </c>
      <c r="W152" s="257">
        <v>-1468.0661029333371</v>
      </c>
      <c r="X152" s="303">
        <v>-2.1238120903486969E-3</v>
      </c>
    </row>
    <row r="153" spans="1:25">
      <c r="A153" s="60">
        <f t="shared" si="3"/>
        <v>148</v>
      </c>
      <c r="B153" s="60" t="s">
        <v>47</v>
      </c>
      <c r="C153" s="160">
        <v>-78359.186697600002</v>
      </c>
      <c r="D153" s="47">
        <v>-0.15542365493415955</v>
      </c>
      <c r="E153" s="160">
        <v>17698.762965599995</v>
      </c>
      <c r="F153" s="47">
        <v>0.1152759246579296</v>
      </c>
      <c r="G153" s="160">
        <v>16758.76695999999</v>
      </c>
      <c r="H153" s="47">
        <v>0.15478306270043624</v>
      </c>
      <c r="I153" s="160">
        <v>0</v>
      </c>
      <c r="J153" s="47">
        <v>0</v>
      </c>
      <c r="K153" s="160">
        <v>0</v>
      </c>
      <c r="L153" s="47">
        <v>0</v>
      </c>
      <c r="M153" s="160">
        <v>510.56202479999973</v>
      </c>
      <c r="N153" s="47">
        <v>0.28571428571428553</v>
      </c>
      <c r="O153" s="160">
        <v>0</v>
      </c>
      <c r="P153" s="47">
        <v>0</v>
      </c>
      <c r="Q153" s="160">
        <v>0</v>
      </c>
      <c r="R153" s="47">
        <v>0</v>
      </c>
      <c r="S153" s="160">
        <v>0</v>
      </c>
      <c r="T153" s="47">
        <v>0</v>
      </c>
      <c r="U153" s="160">
        <v>0</v>
      </c>
      <c r="V153" s="47">
        <v>0</v>
      </c>
      <c r="W153" s="257">
        <v>-43391.094747200019</v>
      </c>
      <c r="X153" s="303">
        <v>-3.3832545826302692E-2</v>
      </c>
    </row>
    <row r="154" spans="1:25">
      <c r="A154" s="60">
        <f t="shared" si="3"/>
        <v>149</v>
      </c>
      <c r="B154" s="60" t="s">
        <v>47</v>
      </c>
      <c r="C154" s="160">
        <v>-26361.301428000002</v>
      </c>
      <c r="D154" s="47">
        <v>-0.16251945991628275</v>
      </c>
      <c r="E154" s="160">
        <v>17748.540243000003</v>
      </c>
      <c r="F154" s="47">
        <v>0.10963178274994634</v>
      </c>
      <c r="G154" s="160">
        <v>16443.528185000006</v>
      </c>
      <c r="H154" s="47">
        <v>0.15474464288471268</v>
      </c>
      <c r="I154" s="160">
        <v>0</v>
      </c>
      <c r="J154" s="47">
        <v>0</v>
      </c>
      <c r="K154" s="160">
        <v>0</v>
      </c>
      <c r="L154" s="47">
        <v>0</v>
      </c>
      <c r="M154" s="160">
        <v>635.87591899999973</v>
      </c>
      <c r="N154" s="47">
        <v>0.28571428571428564</v>
      </c>
      <c r="O154" s="160">
        <v>0</v>
      </c>
      <c r="P154" s="47">
        <v>0</v>
      </c>
      <c r="Q154" s="160">
        <v>0</v>
      </c>
      <c r="R154" s="47">
        <v>0</v>
      </c>
      <c r="S154" s="160">
        <v>0</v>
      </c>
      <c r="T154" s="47">
        <v>0</v>
      </c>
      <c r="U154" s="160">
        <v>0</v>
      </c>
      <c r="V154" s="47">
        <v>0</v>
      </c>
      <c r="W154" s="257">
        <v>8466.6429190000072</v>
      </c>
      <c r="X154" s="303">
        <v>8.0823421109364746E-3</v>
      </c>
    </row>
    <row r="155" spans="1:25">
      <c r="A155" s="60">
        <f t="shared" si="3"/>
        <v>150</v>
      </c>
      <c r="B155" s="60" t="s">
        <v>47</v>
      </c>
      <c r="C155" s="160">
        <v>-57951.10665600004</v>
      </c>
      <c r="D155" s="47">
        <v>-0.15573113989248602</v>
      </c>
      <c r="E155" s="160">
        <v>20612.852135999998</v>
      </c>
      <c r="F155" s="47">
        <v>0.12278470179539186</v>
      </c>
      <c r="G155" s="160">
        <v>17950.960000000003</v>
      </c>
      <c r="H155" s="47">
        <v>0.15472561401321577</v>
      </c>
      <c r="I155" s="160">
        <v>0</v>
      </c>
      <c r="J155" s="47">
        <v>0</v>
      </c>
      <c r="K155" s="160">
        <v>0</v>
      </c>
      <c r="L155" s="47">
        <v>0</v>
      </c>
      <c r="M155" s="160">
        <v>423.72928799999977</v>
      </c>
      <c r="N155" s="47">
        <v>0.28571428571428559</v>
      </c>
      <c r="O155" s="160">
        <v>0</v>
      </c>
      <c r="P155" s="47">
        <v>0</v>
      </c>
      <c r="Q155" s="160">
        <v>0</v>
      </c>
      <c r="R155" s="47">
        <v>0</v>
      </c>
      <c r="S155" s="160">
        <v>0</v>
      </c>
      <c r="T155" s="47">
        <v>0</v>
      </c>
      <c r="U155" s="160">
        <v>0</v>
      </c>
      <c r="V155" s="47">
        <v>0</v>
      </c>
      <c r="W155" s="258">
        <v>-18963.565232000044</v>
      </c>
      <c r="X155" s="304">
        <v>-1.7464545555367701E-2</v>
      </c>
    </row>
    <row r="156" spans="1:25" s="143" customFormat="1">
      <c r="A156" s="181" t="s">
        <v>128</v>
      </c>
      <c r="B156" s="141"/>
      <c r="C156" s="144">
        <v>-16890.64813309491</v>
      </c>
      <c r="D156" s="145">
        <v>-0.15627303005195736</v>
      </c>
      <c r="E156" s="144">
        <v>4922.2519572089413</v>
      </c>
      <c r="F156" s="145">
        <v>0.1198907019150902</v>
      </c>
      <c r="G156" s="144">
        <v>7063.1225453694242</v>
      </c>
      <c r="H156" s="145">
        <v>0.15366983429371139</v>
      </c>
      <c r="I156" s="144">
        <v>0</v>
      </c>
      <c r="J156" s="145">
        <v>0</v>
      </c>
      <c r="K156" s="144">
        <v>0</v>
      </c>
      <c r="L156" s="145">
        <v>0</v>
      </c>
      <c r="M156" s="144">
        <v>126.7812644245755</v>
      </c>
      <c r="N156" s="145">
        <v>0.28571428571428492</v>
      </c>
      <c r="O156" s="144">
        <v>0</v>
      </c>
      <c r="P156" s="145">
        <v>0</v>
      </c>
      <c r="Q156" s="144">
        <v>14.465288888888887</v>
      </c>
      <c r="R156" s="145">
        <v>0.26666666666666666</v>
      </c>
      <c r="S156" s="144">
        <v>-77.828902202333325</v>
      </c>
      <c r="T156" s="145">
        <v>2.0467806036641623E-3</v>
      </c>
      <c r="U156" s="144">
        <v>0</v>
      </c>
      <c r="V156" s="145">
        <v>0</v>
      </c>
      <c r="W156" s="255">
        <v>-4841.8559794054127</v>
      </c>
      <c r="X156" s="305">
        <v>1.1044090187261634E-2</v>
      </c>
      <c r="Y156" s="118"/>
    </row>
    <row r="157" spans="1:25">
      <c r="A157" s="159"/>
      <c r="B157" s="157"/>
      <c r="C157" s="161"/>
      <c r="D157" s="158"/>
      <c r="E157" s="161"/>
      <c r="F157" s="158"/>
      <c r="G157" s="161"/>
      <c r="H157" s="158"/>
      <c r="I157" s="161"/>
      <c r="J157" s="158"/>
      <c r="K157" s="161"/>
      <c r="L157" s="158"/>
      <c r="M157" s="161"/>
      <c r="N157" s="158"/>
      <c r="O157" s="161"/>
      <c r="P157" s="158"/>
      <c r="Q157" s="161"/>
      <c r="R157" s="158"/>
      <c r="S157" s="161"/>
      <c r="T157" s="158"/>
      <c r="U157" s="161"/>
      <c r="V157" s="158"/>
      <c r="W157" s="259"/>
      <c r="X157" s="306"/>
    </row>
    <row r="158" spans="1:25">
      <c r="A158" s="60">
        <f>A155+1</f>
        <v>151</v>
      </c>
      <c r="B158" s="60" t="s">
        <v>46</v>
      </c>
      <c r="C158" s="160">
        <v>-31393.301480015998</v>
      </c>
      <c r="D158" s="47">
        <v>-0.15518153071147461</v>
      </c>
      <c r="E158" s="160">
        <v>5940.5562550960021</v>
      </c>
      <c r="F158" s="47">
        <v>0.11338550024920135</v>
      </c>
      <c r="G158" s="160">
        <v>9152.5274681866649</v>
      </c>
      <c r="H158" s="47">
        <v>0.15383349346397532</v>
      </c>
      <c r="I158" s="160">
        <v>0</v>
      </c>
      <c r="J158" s="47">
        <v>0</v>
      </c>
      <c r="K158" s="160">
        <v>0</v>
      </c>
      <c r="L158" s="47">
        <v>0</v>
      </c>
      <c r="M158" s="160">
        <v>184.79679000133328</v>
      </c>
      <c r="N158" s="47">
        <v>0.28571428571428559</v>
      </c>
      <c r="O158" s="160">
        <v>0</v>
      </c>
      <c r="P158" s="47">
        <v>0</v>
      </c>
      <c r="Q158" s="160">
        <v>0</v>
      </c>
      <c r="R158" s="47">
        <v>0</v>
      </c>
      <c r="S158" s="160">
        <v>0</v>
      </c>
      <c r="T158" s="47">
        <v>0</v>
      </c>
      <c r="U158" s="160">
        <v>0</v>
      </c>
      <c r="V158" s="47">
        <v>0</v>
      </c>
      <c r="W158" s="265">
        <v>-16115.420966731997</v>
      </c>
      <c r="X158" s="307">
        <v>-3.2096490174821538E-2</v>
      </c>
    </row>
    <row r="159" spans="1:25">
      <c r="A159" s="60">
        <f t="shared" si="2"/>
        <v>152</v>
      </c>
      <c r="B159" s="60" t="s">
        <v>46</v>
      </c>
      <c r="C159" s="160">
        <v>-28804.214244860003</v>
      </c>
      <c r="D159" s="47">
        <v>-0.15532844690325853</v>
      </c>
      <c r="E159" s="160">
        <v>6361.0072402849983</v>
      </c>
      <c r="F159" s="47">
        <v>0.11567011567444264</v>
      </c>
      <c r="G159" s="160">
        <v>9440.8988161333382</v>
      </c>
      <c r="H159" s="47">
        <v>0.15392577135214874</v>
      </c>
      <c r="I159" s="160">
        <v>0</v>
      </c>
      <c r="J159" s="47">
        <v>0</v>
      </c>
      <c r="K159" s="160">
        <v>0</v>
      </c>
      <c r="L159" s="47">
        <v>0</v>
      </c>
      <c r="M159" s="160">
        <v>180.55918707166654</v>
      </c>
      <c r="N159" s="47">
        <v>0.28571428571428548</v>
      </c>
      <c r="O159" s="160">
        <v>0</v>
      </c>
      <c r="P159" s="47">
        <v>0</v>
      </c>
      <c r="Q159" s="160">
        <v>0</v>
      </c>
      <c r="R159" s="47">
        <v>0</v>
      </c>
      <c r="S159" s="160">
        <v>0</v>
      </c>
      <c r="T159" s="47">
        <v>0</v>
      </c>
      <c r="U159" s="160">
        <v>0</v>
      </c>
      <c r="V159" s="47">
        <v>0</v>
      </c>
      <c r="W159" s="257">
        <v>-12821.749001369999</v>
      </c>
      <c r="X159" s="303">
        <v>-2.632960471091831E-2</v>
      </c>
    </row>
    <row r="160" spans="1:25">
      <c r="A160" s="60">
        <f t="shared" si="2"/>
        <v>153</v>
      </c>
      <c r="B160" s="60" t="s">
        <v>46</v>
      </c>
      <c r="C160" s="160">
        <v>-32443.839592230001</v>
      </c>
      <c r="D160" s="47">
        <v>-0.15540701638518661</v>
      </c>
      <c r="E160" s="160">
        <v>6961.7787519425001</v>
      </c>
      <c r="F160" s="47">
        <v>0.11416745506074129</v>
      </c>
      <c r="G160" s="160">
        <v>9928.2419599999976</v>
      </c>
      <c r="H160" s="47">
        <v>0.15406975579814908</v>
      </c>
      <c r="I160" s="160">
        <v>0</v>
      </c>
      <c r="J160" s="47">
        <v>0</v>
      </c>
      <c r="K160" s="160">
        <v>0</v>
      </c>
      <c r="L160" s="47">
        <v>0</v>
      </c>
      <c r="M160" s="160">
        <v>209.99243268583322</v>
      </c>
      <c r="N160" s="47">
        <v>0.28571428571428559</v>
      </c>
      <c r="O160" s="160">
        <v>0</v>
      </c>
      <c r="P160" s="47">
        <v>0</v>
      </c>
      <c r="Q160" s="160">
        <v>0</v>
      </c>
      <c r="R160" s="47">
        <v>0</v>
      </c>
      <c r="S160" s="160">
        <v>0</v>
      </c>
      <c r="T160" s="47">
        <v>0</v>
      </c>
      <c r="U160" s="160">
        <v>0</v>
      </c>
      <c r="V160" s="47">
        <v>0</v>
      </c>
      <c r="W160" s="257">
        <v>-15343.82644760167</v>
      </c>
      <c r="X160" s="303">
        <v>-2.8005284827515343E-2</v>
      </c>
    </row>
    <row r="161" spans="1:24">
      <c r="A161" s="60">
        <f t="shared" si="2"/>
        <v>154</v>
      </c>
      <c r="B161" s="60" t="s">
        <v>46</v>
      </c>
      <c r="C161" s="160">
        <v>-30880.294186588002</v>
      </c>
      <c r="D161" s="47">
        <v>-0.15568388733197194</v>
      </c>
      <c r="E161" s="160">
        <v>7529.6280308530013</v>
      </c>
      <c r="F161" s="47">
        <v>0.11473527440041828</v>
      </c>
      <c r="G161" s="160">
        <v>10355.370344666668</v>
      </c>
      <c r="H161" s="47">
        <v>0.15418499961815088</v>
      </c>
      <c r="I161" s="160">
        <v>0</v>
      </c>
      <c r="J161" s="47">
        <v>0</v>
      </c>
      <c r="K161" s="160">
        <v>0</v>
      </c>
      <c r="L161" s="47">
        <v>0</v>
      </c>
      <c r="M161" s="160">
        <v>222.01984888233321</v>
      </c>
      <c r="N161" s="47">
        <v>0.28571428571428553</v>
      </c>
      <c r="O161" s="160">
        <v>0</v>
      </c>
      <c r="P161" s="47">
        <v>0</v>
      </c>
      <c r="Q161" s="160">
        <v>0</v>
      </c>
      <c r="R161" s="47">
        <v>0</v>
      </c>
      <c r="S161" s="160">
        <v>0</v>
      </c>
      <c r="T161" s="47">
        <v>0</v>
      </c>
      <c r="U161" s="160">
        <v>0</v>
      </c>
      <c r="V161" s="47">
        <v>0</v>
      </c>
      <c r="W161" s="257">
        <v>-12773.275962186</v>
      </c>
      <c r="X161" s="303">
        <v>-2.2713479161492307E-2</v>
      </c>
    </row>
    <row r="162" spans="1:24">
      <c r="A162" s="60">
        <f t="shared" si="2"/>
        <v>155</v>
      </c>
      <c r="B162" s="60" t="s">
        <v>46</v>
      </c>
      <c r="C162" s="160">
        <v>-33262.598490954006</v>
      </c>
      <c r="D162" s="47">
        <v>-0.15556082727653361</v>
      </c>
      <c r="E162" s="160">
        <v>7525.6053010615005</v>
      </c>
      <c r="F162" s="47">
        <v>0.1139953102484095</v>
      </c>
      <c r="G162" s="160">
        <v>10366.391468426669</v>
      </c>
      <c r="H162" s="47">
        <v>0.15418784973454822</v>
      </c>
      <c r="I162" s="160">
        <v>0</v>
      </c>
      <c r="J162" s="47">
        <v>0</v>
      </c>
      <c r="K162" s="160">
        <v>0</v>
      </c>
      <c r="L162" s="47">
        <v>0</v>
      </c>
      <c r="M162" s="160">
        <v>228.5551409128332</v>
      </c>
      <c r="N162" s="47">
        <v>0.28571428571428553</v>
      </c>
      <c r="O162" s="160">
        <v>0</v>
      </c>
      <c r="P162" s="47">
        <v>0</v>
      </c>
      <c r="Q162" s="160">
        <v>0</v>
      </c>
      <c r="R162" s="47">
        <v>0</v>
      </c>
      <c r="S162" s="160">
        <v>0</v>
      </c>
      <c r="T162" s="47">
        <v>0</v>
      </c>
      <c r="U162" s="160">
        <v>0</v>
      </c>
      <c r="V162" s="47">
        <v>0</v>
      </c>
      <c r="W162" s="257">
        <v>-15142.046580553004</v>
      </c>
      <c r="X162" s="303">
        <v>-2.6079635991418718E-2</v>
      </c>
    </row>
    <row r="163" spans="1:24">
      <c r="A163" s="60">
        <f t="shared" si="2"/>
        <v>156</v>
      </c>
      <c r="B163" s="60" t="s">
        <v>46</v>
      </c>
      <c r="C163" s="160">
        <v>-35606.751400457993</v>
      </c>
      <c r="D163" s="47">
        <v>-0.15532514509840217</v>
      </c>
      <c r="E163" s="160">
        <v>8646.3135498855008</v>
      </c>
      <c r="F163" s="47">
        <v>0.11794509509450507</v>
      </c>
      <c r="G163" s="160">
        <v>11147</v>
      </c>
      <c r="H163" s="47">
        <v>0.15437561455260571</v>
      </c>
      <c r="I163" s="160">
        <v>0</v>
      </c>
      <c r="J163" s="47">
        <v>0</v>
      </c>
      <c r="K163" s="160">
        <v>0</v>
      </c>
      <c r="L163" s="47">
        <v>0</v>
      </c>
      <c r="M163" s="160">
        <v>222.89548337149992</v>
      </c>
      <c r="N163" s="47">
        <v>0.28571428571428559</v>
      </c>
      <c r="O163" s="160">
        <v>0</v>
      </c>
      <c r="P163" s="47">
        <v>0</v>
      </c>
      <c r="Q163" s="160">
        <v>0</v>
      </c>
      <c r="R163" s="47">
        <v>0</v>
      </c>
      <c r="S163" s="160">
        <v>0</v>
      </c>
      <c r="T163" s="47">
        <v>0</v>
      </c>
      <c r="U163" s="160">
        <v>0</v>
      </c>
      <c r="V163" s="47">
        <v>0</v>
      </c>
      <c r="W163" s="257">
        <v>-15590.542367200993</v>
      </c>
      <c r="X163" s="303">
        <v>-2.5803097153583109E-2</v>
      </c>
    </row>
    <row r="164" spans="1:24">
      <c r="A164" s="60">
        <f t="shared" si="2"/>
        <v>157</v>
      </c>
      <c r="B164" s="60" t="s">
        <v>46</v>
      </c>
      <c r="C164" s="160">
        <v>-31673.565591099992</v>
      </c>
      <c r="D164" s="47">
        <v>-0.15543622984365937</v>
      </c>
      <c r="E164" s="160">
        <v>8839.3006962250056</v>
      </c>
      <c r="F164" s="47">
        <v>0.12004238105554561</v>
      </c>
      <c r="G164" s="160">
        <v>11250.628068800002</v>
      </c>
      <c r="H164" s="47">
        <v>0.15439861320624315</v>
      </c>
      <c r="I164" s="160">
        <v>0</v>
      </c>
      <c r="J164" s="47">
        <v>0</v>
      </c>
      <c r="K164" s="160">
        <v>0</v>
      </c>
      <c r="L164" s="47">
        <v>0</v>
      </c>
      <c r="M164" s="160">
        <v>207.40753259166658</v>
      </c>
      <c r="N164" s="47">
        <v>0.28571428571428553</v>
      </c>
      <c r="O164" s="160">
        <v>0</v>
      </c>
      <c r="P164" s="47">
        <v>0</v>
      </c>
      <c r="Q164" s="160">
        <v>0</v>
      </c>
      <c r="R164" s="47">
        <v>0</v>
      </c>
      <c r="S164" s="160">
        <v>0</v>
      </c>
      <c r="T164" s="47">
        <v>0</v>
      </c>
      <c r="U164" s="160">
        <v>0</v>
      </c>
      <c r="V164" s="47">
        <v>0</v>
      </c>
      <c r="W164" s="257">
        <v>-11376.229293483315</v>
      </c>
      <c r="X164" s="303">
        <v>-2.0177865363334706E-2</v>
      </c>
    </row>
    <row r="165" spans="1:24">
      <c r="A165" s="60">
        <f t="shared" si="2"/>
        <v>158</v>
      </c>
      <c r="B165" s="60" t="s">
        <v>46</v>
      </c>
      <c r="C165" s="160">
        <v>-25963.901984508007</v>
      </c>
      <c r="D165" s="47">
        <v>-0.15497013129006984</v>
      </c>
      <c r="E165" s="160">
        <v>10243.750286473014</v>
      </c>
      <c r="F165" s="47">
        <v>0.1299660108172134</v>
      </c>
      <c r="G165" s="160">
        <v>12097.784815520004</v>
      </c>
      <c r="H165" s="47">
        <v>0.15457207077435323</v>
      </c>
      <c r="I165" s="160">
        <v>0</v>
      </c>
      <c r="J165" s="47">
        <v>0</v>
      </c>
      <c r="K165" s="160">
        <v>0</v>
      </c>
      <c r="L165" s="47">
        <v>0</v>
      </c>
      <c r="M165" s="160">
        <v>138.53236537566659</v>
      </c>
      <c r="N165" s="47">
        <v>0.28571428571428553</v>
      </c>
      <c r="O165" s="160">
        <v>0</v>
      </c>
      <c r="P165" s="47">
        <v>0</v>
      </c>
      <c r="Q165" s="160">
        <v>474.26666666666665</v>
      </c>
      <c r="R165" s="47">
        <v>1.9999999999999998</v>
      </c>
      <c r="S165" s="160">
        <v>0</v>
      </c>
      <c r="T165" s="47">
        <v>0</v>
      </c>
      <c r="U165" s="160">
        <v>0</v>
      </c>
      <c r="V165" s="47">
        <v>0</v>
      </c>
      <c r="W165" s="257">
        <v>-3009.5678504726557</v>
      </c>
      <c r="X165" s="303">
        <v>-6.4236419697400121E-3</v>
      </c>
    </row>
    <row r="166" spans="1:24">
      <c r="A166" s="60">
        <f t="shared" si="2"/>
        <v>159</v>
      </c>
      <c r="B166" s="60" t="s">
        <v>46</v>
      </c>
      <c r="C166" s="160">
        <v>-42722.470765730002</v>
      </c>
      <c r="D166" s="47">
        <v>-0.15534981340225326</v>
      </c>
      <c r="E166" s="160">
        <v>10409.510635567496</v>
      </c>
      <c r="F166" s="47">
        <v>0.11778905242642383</v>
      </c>
      <c r="G166" s="160">
        <v>12494.3330104</v>
      </c>
      <c r="H166" s="47">
        <v>0.15464529966864299</v>
      </c>
      <c r="I166" s="160">
        <v>0</v>
      </c>
      <c r="J166" s="47">
        <v>0</v>
      </c>
      <c r="K166" s="160">
        <v>0</v>
      </c>
      <c r="L166" s="47">
        <v>0</v>
      </c>
      <c r="M166" s="160">
        <v>270.17663047749988</v>
      </c>
      <c r="N166" s="47">
        <v>0.28571428571428559</v>
      </c>
      <c r="O166" s="160">
        <v>0</v>
      </c>
      <c r="P166" s="47">
        <v>0</v>
      </c>
      <c r="Q166" s="160">
        <v>0</v>
      </c>
      <c r="R166" s="47">
        <v>0</v>
      </c>
      <c r="S166" s="160">
        <v>0</v>
      </c>
      <c r="T166" s="47">
        <v>0</v>
      </c>
      <c r="U166" s="160">
        <v>0</v>
      </c>
      <c r="V166" s="47">
        <v>0</v>
      </c>
      <c r="W166" s="257">
        <v>-19548.450489285009</v>
      </c>
      <c r="X166" s="303">
        <v>-2.7117326267691328E-2</v>
      </c>
    </row>
    <row r="167" spans="1:24">
      <c r="A167" s="60">
        <f t="shared" si="2"/>
        <v>160</v>
      </c>
      <c r="B167" s="60" t="s">
        <v>46</v>
      </c>
      <c r="C167" s="160">
        <v>-47825.305368978014</v>
      </c>
      <c r="D167" s="47">
        <v>-0.15542128413060291</v>
      </c>
      <c r="E167" s="160">
        <v>10840.117774355505</v>
      </c>
      <c r="F167" s="47">
        <v>0.11538498447768623</v>
      </c>
      <c r="G167" s="160">
        <v>12886.172532320008</v>
      </c>
      <c r="H167" s="47">
        <v>0.15471329408632531</v>
      </c>
      <c r="I167" s="160">
        <v>0</v>
      </c>
      <c r="J167" s="47">
        <v>0</v>
      </c>
      <c r="K167" s="160">
        <v>0</v>
      </c>
      <c r="L167" s="47">
        <v>0</v>
      </c>
      <c r="M167" s="160">
        <v>311.31938074816645</v>
      </c>
      <c r="N167" s="47">
        <v>0.28571428571428553</v>
      </c>
      <c r="O167" s="160">
        <v>0</v>
      </c>
      <c r="P167" s="47">
        <v>0</v>
      </c>
      <c r="Q167" s="160">
        <v>0</v>
      </c>
      <c r="R167" s="47">
        <v>0</v>
      </c>
      <c r="S167" s="160">
        <v>0</v>
      </c>
      <c r="T167" s="47">
        <v>0</v>
      </c>
      <c r="U167" s="160">
        <v>0</v>
      </c>
      <c r="V167" s="47">
        <v>0</v>
      </c>
      <c r="W167" s="257">
        <v>-23787.695681554331</v>
      </c>
      <c r="X167" s="303">
        <v>-2.9685940578026739E-2</v>
      </c>
    </row>
    <row r="168" spans="1:24">
      <c r="A168" s="60">
        <f t="shared" si="2"/>
        <v>161</v>
      </c>
      <c r="B168" s="60" t="s">
        <v>46</v>
      </c>
      <c r="C168" s="160">
        <v>-42526.744766651995</v>
      </c>
      <c r="D168" s="47">
        <v>-0.15530610420029692</v>
      </c>
      <c r="E168" s="160">
        <v>11020.410243336999</v>
      </c>
      <c r="F168" s="47">
        <v>0.11958190940323733</v>
      </c>
      <c r="G168" s="160">
        <v>12913.518438666671</v>
      </c>
      <c r="H168" s="47">
        <v>0.15471788743734699</v>
      </c>
      <c r="I168" s="160">
        <v>0</v>
      </c>
      <c r="J168" s="47">
        <v>0</v>
      </c>
      <c r="K168" s="160">
        <v>0</v>
      </c>
      <c r="L168" s="47">
        <v>0</v>
      </c>
      <c r="M168" s="160">
        <v>264.11033055433319</v>
      </c>
      <c r="N168" s="47">
        <v>0.28571428571428559</v>
      </c>
      <c r="O168" s="160">
        <v>0</v>
      </c>
      <c r="P168" s="47">
        <v>0</v>
      </c>
      <c r="Q168" s="160">
        <v>0</v>
      </c>
      <c r="R168" s="47">
        <v>0</v>
      </c>
      <c r="S168" s="160">
        <v>0</v>
      </c>
      <c r="T168" s="47">
        <v>0</v>
      </c>
      <c r="U168" s="160">
        <v>0</v>
      </c>
      <c r="V168" s="47">
        <v>0</v>
      </c>
      <c r="W168" s="257">
        <v>-18328.70575409399</v>
      </c>
      <c r="X168" s="303">
        <v>-2.5396245242550769E-2</v>
      </c>
    </row>
    <row r="169" spans="1:24">
      <c r="A169" s="60">
        <f t="shared" si="2"/>
        <v>162</v>
      </c>
      <c r="B169" s="60" t="s">
        <v>46</v>
      </c>
      <c r="C169" s="160">
        <v>-49326.065241352015</v>
      </c>
      <c r="D169" s="47">
        <v>-0.15533268108717357</v>
      </c>
      <c r="E169" s="160">
        <v>11161.252512612004</v>
      </c>
      <c r="F169" s="47">
        <v>0.11621518408900958</v>
      </c>
      <c r="G169" s="160">
        <v>13109.949038839995</v>
      </c>
      <c r="H169" s="47">
        <v>0.15475032687649973</v>
      </c>
      <c r="I169" s="160">
        <v>0</v>
      </c>
      <c r="J169" s="47">
        <v>0</v>
      </c>
      <c r="K169" s="160">
        <v>0</v>
      </c>
      <c r="L169" s="47">
        <v>0</v>
      </c>
      <c r="M169" s="160">
        <v>309.74290344599984</v>
      </c>
      <c r="N169" s="47">
        <v>0.28571428571428553</v>
      </c>
      <c r="O169" s="160">
        <v>0</v>
      </c>
      <c r="P169" s="47">
        <v>0</v>
      </c>
      <c r="Q169" s="160">
        <v>0</v>
      </c>
      <c r="R169" s="47">
        <v>0</v>
      </c>
      <c r="S169" s="160">
        <v>0</v>
      </c>
      <c r="T169" s="47">
        <v>0</v>
      </c>
      <c r="U169" s="160">
        <v>0</v>
      </c>
      <c r="V169" s="47">
        <v>0</v>
      </c>
      <c r="W169" s="257">
        <v>-24745.120786454019</v>
      </c>
      <c r="X169" s="303">
        <v>-3.0305894684725727E-2</v>
      </c>
    </row>
    <row r="170" spans="1:24">
      <c r="A170" s="60">
        <f t="shared" si="2"/>
        <v>163</v>
      </c>
      <c r="B170" s="60" t="s">
        <v>46</v>
      </c>
      <c r="C170" s="160">
        <v>-45403.406746969988</v>
      </c>
      <c r="D170" s="47">
        <v>-0.1553189174939571</v>
      </c>
      <c r="E170" s="160">
        <v>11460.104083257515</v>
      </c>
      <c r="F170" s="47">
        <v>0.11888029185422426</v>
      </c>
      <c r="G170" s="160">
        <v>13265.603037333341</v>
      </c>
      <c r="H170" s="47">
        <v>0.15477535932658404</v>
      </c>
      <c r="I170" s="160">
        <v>0</v>
      </c>
      <c r="J170" s="47">
        <v>0</v>
      </c>
      <c r="K170" s="160">
        <v>0</v>
      </c>
      <c r="L170" s="47">
        <v>0</v>
      </c>
      <c r="M170" s="160">
        <v>283.48722891416651</v>
      </c>
      <c r="N170" s="47">
        <v>0.28571428571428553</v>
      </c>
      <c r="O170" s="160">
        <v>0</v>
      </c>
      <c r="P170" s="47">
        <v>0</v>
      </c>
      <c r="Q170" s="160">
        <v>0</v>
      </c>
      <c r="R170" s="47">
        <v>0</v>
      </c>
      <c r="S170" s="160">
        <v>0</v>
      </c>
      <c r="T170" s="47">
        <v>0</v>
      </c>
      <c r="U170" s="160">
        <v>0</v>
      </c>
      <c r="V170" s="47">
        <v>0</v>
      </c>
      <c r="W170" s="257">
        <v>-20394.212397464962</v>
      </c>
      <c r="X170" s="303">
        <v>-2.6638686116545251E-2</v>
      </c>
    </row>
    <row r="171" spans="1:24">
      <c r="A171" s="60">
        <f t="shared" si="2"/>
        <v>164</v>
      </c>
      <c r="B171" s="60" t="s">
        <v>46</v>
      </c>
      <c r="C171" s="160">
        <v>-57594.721074775989</v>
      </c>
      <c r="D171" s="47">
        <v>-0.15541141699900496</v>
      </c>
      <c r="E171" s="160">
        <v>11846.345078555998</v>
      </c>
      <c r="F171" s="47">
        <v>0.11304439514174681</v>
      </c>
      <c r="G171" s="160">
        <v>13729.624681533334</v>
      </c>
      <c r="H171" s="47">
        <v>0.15484666004756562</v>
      </c>
      <c r="I171" s="160">
        <v>0</v>
      </c>
      <c r="J171" s="47">
        <v>0</v>
      </c>
      <c r="K171" s="160">
        <v>0</v>
      </c>
      <c r="L171" s="47">
        <v>0</v>
      </c>
      <c r="M171" s="160">
        <v>373.43895623133312</v>
      </c>
      <c r="N171" s="47">
        <v>0.28571428571428559</v>
      </c>
      <c r="O171" s="160">
        <v>0</v>
      </c>
      <c r="P171" s="47">
        <v>0</v>
      </c>
      <c r="Q171" s="160">
        <v>0</v>
      </c>
      <c r="R171" s="47">
        <v>0</v>
      </c>
      <c r="S171" s="160">
        <v>0</v>
      </c>
      <c r="T171" s="47">
        <v>0</v>
      </c>
      <c r="U171" s="160">
        <v>0</v>
      </c>
      <c r="V171" s="47">
        <v>0</v>
      </c>
      <c r="W171" s="257">
        <v>-31645.312358455321</v>
      </c>
      <c r="X171" s="303">
        <v>-3.3433067110739498E-2</v>
      </c>
    </row>
    <row r="172" spans="1:24">
      <c r="A172" s="60">
        <f t="shared" si="2"/>
        <v>165</v>
      </c>
      <c r="B172" s="60" t="s">
        <v>46</v>
      </c>
      <c r="C172" s="160">
        <v>-62611.601791874004</v>
      </c>
      <c r="D172" s="47">
        <v>-0.15533758770618367</v>
      </c>
      <c r="E172" s="160">
        <v>11905.032059331503</v>
      </c>
      <c r="F172" s="47">
        <v>0.11177587610339951</v>
      </c>
      <c r="G172" s="160">
        <v>13813.394406459998</v>
      </c>
      <c r="H172" s="47">
        <v>0.15485854435449894</v>
      </c>
      <c r="I172" s="160">
        <v>0</v>
      </c>
      <c r="J172" s="47">
        <v>0</v>
      </c>
      <c r="K172" s="160">
        <v>0</v>
      </c>
      <c r="L172" s="47">
        <v>0</v>
      </c>
      <c r="M172" s="160">
        <v>393.96734932283312</v>
      </c>
      <c r="N172" s="47">
        <v>0.28571428571428548</v>
      </c>
      <c r="O172" s="160">
        <v>0</v>
      </c>
      <c r="P172" s="47">
        <v>0</v>
      </c>
      <c r="Q172" s="160">
        <v>0</v>
      </c>
      <c r="R172" s="47">
        <v>0</v>
      </c>
      <c r="S172" s="160">
        <v>0</v>
      </c>
      <c r="T172" s="47">
        <v>0</v>
      </c>
      <c r="U172" s="160">
        <v>0</v>
      </c>
      <c r="V172" s="47">
        <v>0</v>
      </c>
      <c r="W172" s="257">
        <v>-36499.207976759666</v>
      </c>
      <c r="X172" s="303">
        <v>-3.6442298004876229E-2</v>
      </c>
    </row>
    <row r="173" spans="1:24">
      <c r="A173" s="60">
        <f t="shared" si="2"/>
        <v>166</v>
      </c>
      <c r="B173" s="60" t="s">
        <v>46</v>
      </c>
      <c r="C173" s="160">
        <v>-53721.209278463997</v>
      </c>
      <c r="D173" s="47">
        <v>-0.15537188762701884</v>
      </c>
      <c r="E173" s="160">
        <v>12106.460987734006</v>
      </c>
      <c r="F173" s="47">
        <v>0.11572912194132247</v>
      </c>
      <c r="G173" s="160">
        <v>13848.607681719999</v>
      </c>
      <c r="H173" s="47">
        <v>0.15486418313582767</v>
      </c>
      <c r="I173" s="160">
        <v>0</v>
      </c>
      <c r="J173" s="47">
        <v>0</v>
      </c>
      <c r="K173" s="160">
        <v>0</v>
      </c>
      <c r="L173" s="47">
        <v>0</v>
      </c>
      <c r="M173" s="160">
        <v>342.81170653866656</v>
      </c>
      <c r="N173" s="47">
        <v>0.28571428571428564</v>
      </c>
      <c r="O173" s="160">
        <v>0</v>
      </c>
      <c r="P173" s="47">
        <v>0</v>
      </c>
      <c r="Q173" s="160">
        <v>0</v>
      </c>
      <c r="R173" s="47">
        <v>0</v>
      </c>
      <c r="S173" s="160">
        <v>0</v>
      </c>
      <c r="T173" s="47">
        <v>0</v>
      </c>
      <c r="U173" s="160">
        <v>0</v>
      </c>
      <c r="V173" s="47">
        <v>0</v>
      </c>
      <c r="W173" s="257">
        <v>-27423.328902471327</v>
      </c>
      <c r="X173" s="303">
        <v>-3.0833401650315048E-2</v>
      </c>
    </row>
    <row r="174" spans="1:24">
      <c r="A174" s="60">
        <f t="shared" si="2"/>
        <v>167</v>
      </c>
      <c r="B174" s="60" t="s">
        <v>46</v>
      </c>
      <c r="C174" s="160">
        <v>-49851.853288682003</v>
      </c>
      <c r="D174" s="47">
        <v>-0.15538978145896018</v>
      </c>
      <c r="E174" s="160">
        <v>12399.082557329501</v>
      </c>
      <c r="F174" s="47">
        <v>0.11788792672061144</v>
      </c>
      <c r="G174" s="160">
        <v>14008.087335066668</v>
      </c>
      <c r="H174" s="47">
        <v>0.15488720945676474</v>
      </c>
      <c r="I174" s="160">
        <v>0</v>
      </c>
      <c r="J174" s="47">
        <v>0</v>
      </c>
      <c r="K174" s="160">
        <v>0</v>
      </c>
      <c r="L174" s="47">
        <v>0</v>
      </c>
      <c r="M174" s="160">
        <v>320.43577405683328</v>
      </c>
      <c r="N174" s="47">
        <v>0.2857142857142857</v>
      </c>
      <c r="O174" s="160">
        <v>0</v>
      </c>
      <c r="P174" s="47">
        <v>0</v>
      </c>
      <c r="Q174" s="160">
        <v>0</v>
      </c>
      <c r="R174" s="47">
        <v>0</v>
      </c>
      <c r="S174" s="160">
        <v>0</v>
      </c>
      <c r="T174" s="47">
        <v>0</v>
      </c>
      <c r="U174" s="160">
        <v>0</v>
      </c>
      <c r="V174" s="47">
        <v>0</v>
      </c>
      <c r="W174" s="257">
        <v>-23124.247622229002</v>
      </c>
      <c r="X174" s="303">
        <v>-2.7373079400527675E-2</v>
      </c>
    </row>
    <row r="175" spans="1:24">
      <c r="A175" s="60">
        <f t="shared" si="2"/>
        <v>168</v>
      </c>
      <c r="B175" s="60" t="s">
        <v>46</v>
      </c>
      <c r="C175" s="160">
        <v>-61095.677473465992</v>
      </c>
      <c r="D175" s="47">
        <v>-0.15538599966107702</v>
      </c>
      <c r="E175" s="160">
        <v>12491.0744569335</v>
      </c>
      <c r="F175" s="47">
        <v>0.11315280368093739</v>
      </c>
      <c r="G175" s="160">
        <v>11531.929418033347</v>
      </c>
      <c r="H175" s="47">
        <v>0.15475282065082893</v>
      </c>
      <c r="I175" s="160">
        <v>0</v>
      </c>
      <c r="J175" s="47">
        <v>0</v>
      </c>
      <c r="K175" s="160">
        <v>0</v>
      </c>
      <c r="L175" s="47">
        <v>0</v>
      </c>
      <c r="M175" s="160">
        <v>392.10865612216645</v>
      </c>
      <c r="N175" s="47">
        <v>0.28571428571428553</v>
      </c>
      <c r="O175" s="160">
        <v>0</v>
      </c>
      <c r="P175" s="47">
        <v>0</v>
      </c>
      <c r="Q175" s="160">
        <v>0</v>
      </c>
      <c r="R175" s="47">
        <v>0</v>
      </c>
      <c r="S175" s="160">
        <v>0</v>
      </c>
      <c r="T175" s="47">
        <v>0</v>
      </c>
      <c r="U175" s="160">
        <v>0</v>
      </c>
      <c r="V175" s="47">
        <v>0</v>
      </c>
      <c r="W175" s="257">
        <v>-36680.564942376979</v>
      </c>
      <c r="X175" s="303">
        <v>-3.7491505803560851E-2</v>
      </c>
    </row>
    <row r="176" spans="1:24">
      <c r="A176" s="60">
        <f t="shared" si="2"/>
        <v>169</v>
      </c>
      <c r="B176" s="60" t="s">
        <v>46</v>
      </c>
      <c r="C176" s="160">
        <v>-56363.058985524018</v>
      </c>
      <c r="D176" s="47">
        <v>-0.15522094656170665</v>
      </c>
      <c r="E176" s="160">
        <v>13115.064853618998</v>
      </c>
      <c r="F176" s="47">
        <v>0.11798140525237383</v>
      </c>
      <c r="G176" s="160">
        <v>14466.25</v>
      </c>
      <c r="H176" s="47">
        <v>0.15492031636782069</v>
      </c>
      <c r="I176" s="160">
        <v>0</v>
      </c>
      <c r="J176" s="47">
        <v>0</v>
      </c>
      <c r="K176" s="160">
        <v>0</v>
      </c>
      <c r="L176" s="47">
        <v>0</v>
      </c>
      <c r="M176" s="160">
        <v>337.56171546033323</v>
      </c>
      <c r="N176" s="47">
        <v>0.28571428571428559</v>
      </c>
      <c r="O176" s="160">
        <v>0</v>
      </c>
      <c r="P176" s="47">
        <v>0</v>
      </c>
      <c r="Q176" s="160">
        <v>0</v>
      </c>
      <c r="R176" s="47">
        <v>0</v>
      </c>
      <c r="S176" s="160">
        <v>0</v>
      </c>
      <c r="T176" s="47">
        <v>0</v>
      </c>
      <c r="U176" s="160">
        <v>0</v>
      </c>
      <c r="V176" s="47">
        <v>0</v>
      </c>
      <c r="W176" s="257">
        <v>-28444.182416444688</v>
      </c>
      <c r="X176" s="303">
        <v>-3.1029581238933682E-2</v>
      </c>
    </row>
    <row r="177" spans="1:24">
      <c r="A177" s="60">
        <f t="shared" si="2"/>
        <v>170</v>
      </c>
      <c r="B177" s="60" t="s">
        <v>46</v>
      </c>
      <c r="C177" s="160">
        <v>-57147.248499053996</v>
      </c>
      <c r="D177" s="47">
        <v>-0.15536480751418935</v>
      </c>
      <c r="E177" s="160">
        <v>13219.133465236509</v>
      </c>
      <c r="F177" s="47">
        <v>0.11642663934718241</v>
      </c>
      <c r="G177" s="160">
        <v>14548.132676666666</v>
      </c>
      <c r="H177" s="47">
        <v>0.15491466430039094</v>
      </c>
      <c r="I177" s="160">
        <v>0</v>
      </c>
      <c r="J177" s="47">
        <v>0</v>
      </c>
      <c r="K177" s="160">
        <v>0</v>
      </c>
      <c r="L177" s="47">
        <v>0</v>
      </c>
      <c r="M177" s="160">
        <v>363.62384158783311</v>
      </c>
      <c r="N177" s="47">
        <v>0.28571428571428548</v>
      </c>
      <c r="O177" s="160">
        <v>0</v>
      </c>
      <c r="P177" s="47">
        <v>0</v>
      </c>
      <c r="Q177" s="160">
        <v>0</v>
      </c>
      <c r="R177" s="47">
        <v>0</v>
      </c>
      <c r="S177" s="160">
        <v>0</v>
      </c>
      <c r="T177" s="47">
        <v>0</v>
      </c>
      <c r="U177" s="160">
        <v>0</v>
      </c>
      <c r="V177" s="47">
        <v>0</v>
      </c>
      <c r="W177" s="257">
        <v>-29016.358515562984</v>
      </c>
      <c r="X177" s="303">
        <v>-3.0593445577804378E-2</v>
      </c>
    </row>
    <row r="178" spans="1:24">
      <c r="A178" s="60">
        <f t="shared" si="2"/>
        <v>171</v>
      </c>
      <c r="B178" s="60" t="s">
        <v>46</v>
      </c>
      <c r="C178" s="160">
        <v>-51543.198374852007</v>
      </c>
      <c r="D178" s="47">
        <v>-0.15529178802103258</v>
      </c>
      <c r="E178" s="160">
        <v>13638.932806287017</v>
      </c>
      <c r="F178" s="47">
        <v>0.12016678312926952</v>
      </c>
      <c r="G178" s="160">
        <v>14675.5</v>
      </c>
      <c r="H178" s="47">
        <v>0.15490599874812774</v>
      </c>
      <c r="I178" s="160">
        <v>0</v>
      </c>
      <c r="J178" s="47">
        <v>0</v>
      </c>
      <c r="K178" s="160">
        <v>0</v>
      </c>
      <c r="L178" s="47">
        <v>0</v>
      </c>
      <c r="M178" s="160">
        <v>318.18906457099985</v>
      </c>
      <c r="N178" s="47">
        <v>0.28571428571428559</v>
      </c>
      <c r="O178" s="160">
        <v>0</v>
      </c>
      <c r="P178" s="47">
        <v>0</v>
      </c>
      <c r="Q178" s="160">
        <v>0</v>
      </c>
      <c r="R178" s="47">
        <v>0</v>
      </c>
      <c r="S178" s="160">
        <v>0</v>
      </c>
      <c r="T178" s="47">
        <v>0</v>
      </c>
      <c r="U178" s="160">
        <v>0</v>
      </c>
      <c r="V178" s="47">
        <v>0</v>
      </c>
      <c r="W178" s="257">
        <v>-22910.576503993987</v>
      </c>
      <c r="X178" s="303">
        <v>-2.6491092826838585E-2</v>
      </c>
    </row>
    <row r="179" spans="1:24">
      <c r="A179" s="60">
        <f t="shared" si="2"/>
        <v>172</v>
      </c>
      <c r="B179" s="60" t="s">
        <v>46</v>
      </c>
      <c r="C179" s="160">
        <v>-58479.033355182</v>
      </c>
      <c r="D179" s="47">
        <v>-0.15527980876794512</v>
      </c>
      <c r="E179" s="160">
        <v>13816.330069454498</v>
      </c>
      <c r="F179" s="47">
        <v>0.11775147017609718</v>
      </c>
      <c r="G179" s="160">
        <v>14783.841465449999</v>
      </c>
      <c r="H179" s="47">
        <v>0.15488408428651074</v>
      </c>
      <c r="I179" s="160">
        <v>0</v>
      </c>
      <c r="J179" s="47">
        <v>0</v>
      </c>
      <c r="K179" s="160">
        <v>0</v>
      </c>
      <c r="L179" s="47">
        <v>0</v>
      </c>
      <c r="M179" s="160">
        <v>359.18497959849975</v>
      </c>
      <c r="N179" s="47">
        <v>0.28571428571428553</v>
      </c>
      <c r="O179" s="160">
        <v>0</v>
      </c>
      <c r="P179" s="47">
        <v>0</v>
      </c>
      <c r="Q179" s="160">
        <v>0</v>
      </c>
      <c r="R179" s="47">
        <v>0</v>
      </c>
      <c r="S179" s="160">
        <v>0</v>
      </c>
      <c r="T179" s="47">
        <v>0</v>
      </c>
      <c r="U179" s="160">
        <v>0</v>
      </c>
      <c r="V179" s="47">
        <v>0</v>
      </c>
      <c r="W179" s="257">
        <v>-29519.676840679003</v>
      </c>
      <c r="X179" s="303">
        <v>-3.0780762744368719E-2</v>
      </c>
    </row>
    <row r="180" spans="1:24">
      <c r="A180" s="245">
        <f t="shared" si="2"/>
        <v>173</v>
      </c>
      <c r="B180" s="136" t="s">
        <v>46</v>
      </c>
      <c r="C180" s="154">
        <v>-59294.729661126003</v>
      </c>
      <c r="D180" s="138">
        <v>-0.1554562127515646</v>
      </c>
      <c r="E180" s="154">
        <v>13889.815722018504</v>
      </c>
      <c r="F180" s="138">
        <v>0.11585005133066245</v>
      </c>
      <c r="G180" s="154">
        <v>14886.826432699998</v>
      </c>
      <c r="H180" s="138">
        <v>0.15489195013375628</v>
      </c>
      <c r="I180" s="154">
        <v>0</v>
      </c>
      <c r="J180" s="138">
        <v>0</v>
      </c>
      <c r="K180" s="154">
        <v>0</v>
      </c>
      <c r="L180" s="138">
        <v>0</v>
      </c>
      <c r="M180" s="154">
        <v>391.35200509383304</v>
      </c>
      <c r="N180" s="138">
        <v>0.28571428571428542</v>
      </c>
      <c r="O180" s="154">
        <v>0</v>
      </c>
      <c r="P180" s="138">
        <v>0</v>
      </c>
      <c r="Q180" s="154">
        <v>0</v>
      </c>
      <c r="R180" s="138">
        <v>0</v>
      </c>
      <c r="S180" s="154">
        <v>0</v>
      </c>
      <c r="T180" s="138">
        <v>0</v>
      </c>
      <c r="U180" s="154">
        <v>0</v>
      </c>
      <c r="V180" s="47">
        <v>0</v>
      </c>
      <c r="W180" s="257">
        <v>-30126.735501313669</v>
      </c>
      <c r="X180" s="303">
        <v>-3.0202111777537326E-2</v>
      </c>
    </row>
    <row r="181" spans="1:24">
      <c r="A181" s="60">
        <f t="shared" ref="A181:A195" si="4">A180+1</f>
        <v>174</v>
      </c>
      <c r="B181" s="150" t="s">
        <v>46</v>
      </c>
      <c r="C181" s="151">
        <v>-60578.538660814018</v>
      </c>
      <c r="D181" s="152">
        <v>-0.15549698461824821</v>
      </c>
      <c r="E181" s="151">
        <v>14124.5817972965</v>
      </c>
      <c r="F181" s="152">
        <v>0.11534986651696551</v>
      </c>
      <c r="G181" s="151">
        <v>15012.352587499996</v>
      </c>
      <c r="H181" s="152">
        <v>0.15488379378499989</v>
      </c>
      <c r="I181" s="151">
        <v>0</v>
      </c>
      <c r="J181" s="152">
        <v>0</v>
      </c>
      <c r="K181" s="151">
        <v>0</v>
      </c>
      <c r="L181" s="152">
        <v>0</v>
      </c>
      <c r="M181" s="151">
        <v>406.22895506783311</v>
      </c>
      <c r="N181" s="152">
        <v>0.28571428571428559</v>
      </c>
      <c r="O181" s="151">
        <v>0</v>
      </c>
      <c r="P181" s="152">
        <v>0</v>
      </c>
      <c r="Q181" s="151">
        <v>0</v>
      </c>
      <c r="R181" s="152">
        <v>0</v>
      </c>
      <c r="S181" s="151">
        <v>0</v>
      </c>
      <c r="T181" s="152">
        <v>0</v>
      </c>
      <c r="U181" s="151">
        <v>0</v>
      </c>
      <c r="V181" s="47">
        <v>0</v>
      </c>
      <c r="W181" s="257">
        <v>-31035.375320949686</v>
      </c>
      <c r="X181" s="303">
        <v>-3.0160632432702093E-2</v>
      </c>
    </row>
    <row r="182" spans="1:24">
      <c r="A182" s="60">
        <f t="shared" si="4"/>
        <v>175</v>
      </c>
      <c r="B182" s="60" t="s">
        <v>46</v>
      </c>
      <c r="C182" s="160">
        <v>-52019.938107964001</v>
      </c>
      <c r="D182" s="47">
        <v>-0.15526625386685575</v>
      </c>
      <c r="E182" s="160">
        <v>14571.961473008998</v>
      </c>
      <c r="F182" s="47">
        <v>0.12159609428022183</v>
      </c>
      <c r="G182" s="160">
        <v>15094</v>
      </c>
      <c r="H182" s="47">
        <v>0.15487856182726742</v>
      </c>
      <c r="I182" s="160">
        <v>0</v>
      </c>
      <c r="J182" s="47">
        <v>0</v>
      </c>
      <c r="K182" s="160">
        <v>0</v>
      </c>
      <c r="L182" s="47">
        <v>0</v>
      </c>
      <c r="M182" s="160">
        <v>317.6795089969998</v>
      </c>
      <c r="N182" s="47">
        <v>0.28571428571428553</v>
      </c>
      <c r="O182" s="160">
        <v>0</v>
      </c>
      <c r="P182" s="47">
        <v>0</v>
      </c>
      <c r="Q182" s="160">
        <v>0</v>
      </c>
      <c r="R182" s="47">
        <v>0</v>
      </c>
      <c r="S182" s="160">
        <v>0</v>
      </c>
      <c r="T182" s="47">
        <v>0</v>
      </c>
      <c r="U182" s="160">
        <v>0</v>
      </c>
      <c r="V182" s="47">
        <v>0</v>
      </c>
      <c r="W182" s="257">
        <v>-22036.297125958004</v>
      </c>
      <c r="X182" s="303">
        <v>-2.5092977700718225E-2</v>
      </c>
    </row>
    <row r="183" spans="1:24">
      <c r="A183" s="60">
        <f t="shared" si="4"/>
        <v>176</v>
      </c>
      <c r="B183" s="60" t="s">
        <v>46</v>
      </c>
      <c r="C183" s="160">
        <v>-71529.579629464031</v>
      </c>
      <c r="D183" s="47">
        <v>-0.15534741119085024</v>
      </c>
      <c r="E183" s="160">
        <v>14404.523364283998</v>
      </c>
      <c r="F183" s="47">
        <v>0.11316802364035128</v>
      </c>
      <c r="G183" s="160">
        <v>15199.688646683333</v>
      </c>
      <c r="H183" s="47">
        <v>0.15487187329578844</v>
      </c>
      <c r="I183" s="160">
        <v>0</v>
      </c>
      <c r="J183" s="47">
        <v>0</v>
      </c>
      <c r="K183" s="160">
        <v>0</v>
      </c>
      <c r="L183" s="47">
        <v>0</v>
      </c>
      <c r="M183" s="160">
        <v>451.90636912199972</v>
      </c>
      <c r="N183" s="47">
        <v>0.28571428571428559</v>
      </c>
      <c r="O183" s="160">
        <v>0</v>
      </c>
      <c r="P183" s="47">
        <v>0</v>
      </c>
      <c r="Q183" s="160">
        <v>0</v>
      </c>
      <c r="R183" s="47">
        <v>0</v>
      </c>
      <c r="S183" s="160">
        <v>0</v>
      </c>
      <c r="T183" s="47">
        <v>0</v>
      </c>
      <c r="U183" s="160">
        <v>0</v>
      </c>
      <c r="V183" s="47">
        <v>0</v>
      </c>
      <c r="W183" s="257">
        <v>-41473.461249374704</v>
      </c>
      <c r="X183" s="303">
        <v>-3.6066319128780701E-2</v>
      </c>
    </row>
    <row r="184" spans="1:24">
      <c r="A184" s="60">
        <f t="shared" si="4"/>
        <v>177</v>
      </c>
      <c r="B184" s="60" t="s">
        <v>46</v>
      </c>
      <c r="C184" s="160">
        <v>-75316.307141251993</v>
      </c>
      <c r="D184" s="47">
        <v>-0.15533078793743962</v>
      </c>
      <c r="E184" s="160">
        <v>15266.716971437001</v>
      </c>
      <c r="F184" s="47">
        <v>0.11351138435063708</v>
      </c>
      <c r="G184" s="160">
        <v>15614.913018250003</v>
      </c>
      <c r="H184" s="47">
        <v>0.15484647760242304</v>
      </c>
      <c r="I184" s="160">
        <v>0</v>
      </c>
      <c r="J184" s="47">
        <v>0</v>
      </c>
      <c r="K184" s="160">
        <v>0</v>
      </c>
      <c r="L184" s="47">
        <v>0</v>
      </c>
      <c r="M184" s="160">
        <v>472.57819510433319</v>
      </c>
      <c r="N184" s="47">
        <v>0.28571428571428559</v>
      </c>
      <c r="O184" s="160">
        <v>0</v>
      </c>
      <c r="P184" s="47">
        <v>0</v>
      </c>
      <c r="Q184" s="160">
        <v>0</v>
      </c>
      <c r="R184" s="47">
        <v>0</v>
      </c>
      <c r="S184" s="160">
        <v>0</v>
      </c>
      <c r="T184" s="47">
        <v>0</v>
      </c>
      <c r="U184" s="160">
        <v>0</v>
      </c>
      <c r="V184" s="47">
        <v>0</v>
      </c>
      <c r="W184" s="257">
        <v>-43962.098956460657</v>
      </c>
      <c r="X184" s="303">
        <v>-3.6427436187684632E-2</v>
      </c>
    </row>
    <row r="185" spans="1:24">
      <c r="A185" s="60">
        <f t="shared" si="4"/>
        <v>178</v>
      </c>
      <c r="B185" s="60" t="s">
        <v>46</v>
      </c>
      <c r="C185" s="160">
        <v>-79336.706582736006</v>
      </c>
      <c r="D185" s="47">
        <v>-0.15521196474971435</v>
      </c>
      <c r="E185" s="160">
        <v>16414.568306916004</v>
      </c>
      <c r="F185" s="47">
        <v>0.11528721278293144</v>
      </c>
      <c r="G185" s="160">
        <v>16131.585254066662</v>
      </c>
      <c r="H185" s="47">
        <v>0.15481671332807673</v>
      </c>
      <c r="I185" s="160">
        <v>0</v>
      </c>
      <c r="J185" s="47">
        <v>0</v>
      </c>
      <c r="K185" s="160">
        <v>0</v>
      </c>
      <c r="L185" s="47">
        <v>0</v>
      </c>
      <c r="M185" s="160">
        <v>473.29854856133306</v>
      </c>
      <c r="N185" s="47">
        <v>0.28571428571428559</v>
      </c>
      <c r="O185" s="160">
        <v>0</v>
      </c>
      <c r="P185" s="47">
        <v>0</v>
      </c>
      <c r="Q185" s="160">
        <v>0</v>
      </c>
      <c r="R185" s="47">
        <v>0</v>
      </c>
      <c r="S185" s="160">
        <v>0</v>
      </c>
      <c r="T185" s="47">
        <v>0</v>
      </c>
      <c r="U185" s="160">
        <v>0</v>
      </c>
      <c r="V185" s="47">
        <v>0</v>
      </c>
      <c r="W185" s="257">
        <v>-46317.254473192013</v>
      </c>
      <c r="X185" s="303">
        <v>-3.7220376574285806E-2</v>
      </c>
    </row>
    <row r="186" spans="1:24">
      <c r="A186" s="60">
        <f t="shared" si="4"/>
        <v>179</v>
      </c>
      <c r="B186" s="60" t="s">
        <v>46</v>
      </c>
      <c r="C186" s="160">
        <v>-84966.570765206023</v>
      </c>
      <c r="D186" s="47">
        <v>-0.15553419457131235</v>
      </c>
      <c r="E186" s="160">
        <v>17343.610202698503</v>
      </c>
      <c r="F186" s="47">
        <v>0.11159087569257936</v>
      </c>
      <c r="G186" s="160">
        <v>16690.051306000008</v>
      </c>
      <c r="H186" s="47">
        <v>0.15478662549217001</v>
      </c>
      <c r="I186" s="160">
        <v>0</v>
      </c>
      <c r="J186" s="47">
        <v>0</v>
      </c>
      <c r="K186" s="160">
        <v>0</v>
      </c>
      <c r="L186" s="47">
        <v>0</v>
      </c>
      <c r="M186" s="160">
        <v>577.96369710049976</v>
      </c>
      <c r="N186" s="47">
        <v>0.28571428571428559</v>
      </c>
      <c r="O186" s="160">
        <v>0</v>
      </c>
      <c r="P186" s="47">
        <v>0</v>
      </c>
      <c r="Q186" s="160">
        <v>0</v>
      </c>
      <c r="R186" s="47">
        <v>0</v>
      </c>
      <c r="S186" s="160">
        <v>0</v>
      </c>
      <c r="T186" s="47">
        <v>0</v>
      </c>
      <c r="U186" s="160">
        <v>0</v>
      </c>
      <c r="V186" s="47">
        <v>0</v>
      </c>
      <c r="W186" s="257">
        <v>-50354.94555940701</v>
      </c>
      <c r="X186" s="303">
        <v>-3.6008605074066724E-2</v>
      </c>
    </row>
    <row r="187" spans="1:24">
      <c r="A187" s="60">
        <f t="shared" si="4"/>
        <v>180</v>
      </c>
      <c r="B187" s="60" t="s">
        <v>46</v>
      </c>
      <c r="C187" s="160">
        <v>-83763.90467057201</v>
      </c>
      <c r="D187" s="47">
        <v>-0.15542058018421276</v>
      </c>
      <c r="E187" s="160">
        <v>17788.930390356996</v>
      </c>
      <c r="F187" s="47">
        <v>0.11376889987813742</v>
      </c>
      <c r="G187" s="160">
        <v>16845.840442000004</v>
      </c>
      <c r="H187" s="47">
        <v>0.15477859006905706</v>
      </c>
      <c r="I187" s="160">
        <v>0</v>
      </c>
      <c r="J187" s="47">
        <v>0</v>
      </c>
      <c r="K187" s="160">
        <v>0</v>
      </c>
      <c r="L187" s="47">
        <v>0</v>
      </c>
      <c r="M187" s="160">
        <v>545.10912254766629</v>
      </c>
      <c r="N187" s="47">
        <v>0.28571428571428542</v>
      </c>
      <c r="O187" s="160">
        <v>0</v>
      </c>
      <c r="P187" s="47">
        <v>0</v>
      </c>
      <c r="Q187" s="160">
        <v>0</v>
      </c>
      <c r="R187" s="47">
        <v>0</v>
      </c>
      <c r="S187" s="160">
        <v>0</v>
      </c>
      <c r="T187" s="47">
        <v>0</v>
      </c>
      <c r="U187" s="160">
        <v>0</v>
      </c>
      <c r="V187" s="47">
        <v>0</v>
      </c>
      <c r="W187" s="257">
        <v>-48584.02471566735</v>
      </c>
      <c r="X187" s="303">
        <v>-3.5748769746828342E-2</v>
      </c>
    </row>
    <row r="188" spans="1:24">
      <c r="A188" s="60">
        <f t="shared" si="4"/>
        <v>181</v>
      </c>
      <c r="B188" s="60" t="s">
        <v>46</v>
      </c>
      <c r="C188" s="160">
        <v>-69419.704493455996</v>
      </c>
      <c r="D188" s="47">
        <v>-0.15544860427511845</v>
      </c>
      <c r="E188" s="160">
        <v>22538.075476635993</v>
      </c>
      <c r="F188" s="47">
        <v>0.12306342041712373</v>
      </c>
      <c r="G188" s="160">
        <v>18860.5</v>
      </c>
      <c r="H188" s="47">
        <v>0.1546866939343263</v>
      </c>
      <c r="I188" s="160">
        <v>0</v>
      </c>
      <c r="J188" s="47">
        <v>0</v>
      </c>
      <c r="K188" s="160">
        <v>0</v>
      </c>
      <c r="L188" s="47">
        <v>0</v>
      </c>
      <c r="M188" s="160">
        <v>456.80817445466647</v>
      </c>
      <c r="N188" s="47">
        <v>0.28571428571428553</v>
      </c>
      <c r="O188" s="160">
        <v>0</v>
      </c>
      <c r="P188" s="47">
        <v>0</v>
      </c>
      <c r="Q188" s="160">
        <v>0</v>
      </c>
      <c r="R188" s="47">
        <v>0</v>
      </c>
      <c r="S188" s="160">
        <v>0</v>
      </c>
      <c r="T188" s="47">
        <v>0</v>
      </c>
      <c r="U188" s="160">
        <v>0</v>
      </c>
      <c r="V188" s="47">
        <v>0</v>
      </c>
      <c r="W188" s="257">
        <v>-27564.320842365341</v>
      </c>
      <c r="X188" s="303">
        <v>-2.2604695659343574E-2</v>
      </c>
    </row>
    <row r="189" spans="1:24">
      <c r="A189" s="60">
        <f t="shared" si="4"/>
        <v>182</v>
      </c>
      <c r="B189" s="60" t="s">
        <v>46</v>
      </c>
      <c r="C189" s="160">
        <v>-88269.278806319984</v>
      </c>
      <c r="D189" s="47">
        <v>-0.15540390660145725</v>
      </c>
      <c r="E189" s="160">
        <v>22457.51228151999</v>
      </c>
      <c r="F189" s="47">
        <v>0.11827611531396108</v>
      </c>
      <c r="G189" s="160">
        <v>18977.689606899981</v>
      </c>
      <c r="H189" s="47">
        <v>0.15468195192094691</v>
      </c>
      <c r="I189" s="160">
        <v>0</v>
      </c>
      <c r="J189" s="47">
        <v>0</v>
      </c>
      <c r="K189" s="160">
        <v>0</v>
      </c>
      <c r="L189" s="47">
        <v>0</v>
      </c>
      <c r="M189" s="160">
        <v>570.60970052666642</v>
      </c>
      <c r="N189" s="47">
        <v>0.28571428571428559</v>
      </c>
      <c r="O189" s="160">
        <v>0</v>
      </c>
      <c r="P189" s="47">
        <v>0</v>
      </c>
      <c r="Q189" s="160">
        <v>0</v>
      </c>
      <c r="R189" s="47">
        <v>0</v>
      </c>
      <c r="S189" s="160">
        <v>0</v>
      </c>
      <c r="T189" s="47">
        <v>0</v>
      </c>
      <c r="U189" s="160">
        <v>0</v>
      </c>
      <c r="V189" s="47">
        <v>0</v>
      </c>
      <c r="W189" s="257">
        <v>-46263.467217373356</v>
      </c>
      <c r="X189" s="303">
        <v>-3.1675952055043748E-2</v>
      </c>
    </row>
    <row r="190" spans="1:24">
      <c r="A190" s="60">
        <f t="shared" si="4"/>
        <v>183</v>
      </c>
      <c r="B190" s="60" t="s">
        <v>46</v>
      </c>
      <c r="C190" s="160">
        <v>-97307.84978455001</v>
      </c>
      <c r="D190" s="47">
        <v>-0.15538095693290918</v>
      </c>
      <c r="E190" s="160">
        <v>23225.5741962625</v>
      </c>
      <c r="F190" s="47">
        <v>0.11701336510708413</v>
      </c>
      <c r="G190" s="160">
        <v>18334.739747600019</v>
      </c>
      <c r="H190" s="47">
        <v>0.15460572230451694</v>
      </c>
      <c r="I190" s="160">
        <v>0</v>
      </c>
      <c r="J190" s="47">
        <v>0</v>
      </c>
      <c r="K190" s="160">
        <v>0</v>
      </c>
      <c r="L190" s="47">
        <v>0</v>
      </c>
      <c r="M190" s="160">
        <v>623.24261537916618</v>
      </c>
      <c r="N190" s="47">
        <v>0.28571428571428553</v>
      </c>
      <c r="O190" s="160">
        <v>0</v>
      </c>
      <c r="P190" s="47">
        <v>0</v>
      </c>
      <c r="Q190" s="160">
        <v>0</v>
      </c>
      <c r="R190" s="47">
        <v>0</v>
      </c>
      <c r="S190" s="160">
        <v>0</v>
      </c>
      <c r="T190" s="47">
        <v>0</v>
      </c>
      <c r="U190" s="160">
        <v>0</v>
      </c>
      <c r="V190" s="47">
        <v>0</v>
      </c>
      <c r="W190" s="257">
        <v>-55124.29322530832</v>
      </c>
      <c r="X190" s="303">
        <v>-3.4931395870656148E-2</v>
      </c>
    </row>
    <row r="191" spans="1:24">
      <c r="A191" s="60">
        <f t="shared" si="4"/>
        <v>184</v>
      </c>
      <c r="B191" s="60" t="s">
        <v>46</v>
      </c>
      <c r="C191" s="160">
        <v>-121600.88424030603</v>
      </c>
      <c r="D191" s="47">
        <v>-0.15538130621597909</v>
      </c>
      <c r="E191" s="160">
        <v>26637.111709723507</v>
      </c>
      <c r="F191" s="47">
        <v>0.1149405567763344</v>
      </c>
      <c r="G191" s="160">
        <v>21136.282050200007</v>
      </c>
      <c r="H191" s="47">
        <v>0.15460405202981442</v>
      </c>
      <c r="I191" s="160">
        <v>0</v>
      </c>
      <c r="J191" s="47">
        <v>0</v>
      </c>
      <c r="K191" s="160">
        <v>0</v>
      </c>
      <c r="L191" s="47">
        <v>0</v>
      </c>
      <c r="M191" s="160">
        <v>778.94622002549966</v>
      </c>
      <c r="N191" s="47">
        <v>0.28571428571428553</v>
      </c>
      <c r="O191" s="160">
        <v>0</v>
      </c>
      <c r="P191" s="47">
        <v>0</v>
      </c>
      <c r="Q191" s="160">
        <v>0</v>
      </c>
      <c r="R191" s="47">
        <v>0</v>
      </c>
      <c r="S191" s="160">
        <v>0</v>
      </c>
      <c r="T191" s="47">
        <v>0</v>
      </c>
      <c r="U191" s="160">
        <v>0</v>
      </c>
      <c r="V191" s="47">
        <v>0</v>
      </c>
      <c r="W191" s="257">
        <v>-73048.544260357012</v>
      </c>
      <c r="X191" s="303">
        <v>-3.748722042986094E-2</v>
      </c>
    </row>
    <row r="192" spans="1:24">
      <c r="A192" s="60">
        <f t="shared" si="4"/>
        <v>185</v>
      </c>
      <c r="B192" s="60" t="s">
        <v>46</v>
      </c>
      <c r="C192" s="160">
        <v>-130258.635994672</v>
      </c>
      <c r="D192" s="47">
        <v>-0.15528807188203778</v>
      </c>
      <c r="E192" s="160">
        <v>31088.819032381987</v>
      </c>
      <c r="F192" s="47">
        <v>0.11790460438717563</v>
      </c>
      <c r="G192" s="160">
        <v>23168.557613950001</v>
      </c>
      <c r="H192" s="47">
        <v>0.15454403068431175</v>
      </c>
      <c r="I192" s="160">
        <v>0</v>
      </c>
      <c r="J192" s="47">
        <v>0</v>
      </c>
      <c r="K192" s="160">
        <v>0</v>
      </c>
      <c r="L192" s="47">
        <v>0</v>
      </c>
      <c r="M192" s="160">
        <v>802.86113288933313</v>
      </c>
      <c r="N192" s="47">
        <v>0.28571428571428553</v>
      </c>
      <c r="O192" s="160">
        <v>0</v>
      </c>
      <c r="P192" s="47">
        <v>0</v>
      </c>
      <c r="Q192" s="160">
        <v>0</v>
      </c>
      <c r="R192" s="47">
        <v>0</v>
      </c>
      <c r="S192" s="160">
        <v>0</v>
      </c>
      <c r="T192" s="47">
        <v>0</v>
      </c>
      <c r="U192" s="160">
        <v>0</v>
      </c>
      <c r="V192" s="47">
        <v>0</v>
      </c>
      <c r="W192" s="257">
        <v>-75198.398215450681</v>
      </c>
      <c r="X192" s="303">
        <v>-3.6290018109222062E-2</v>
      </c>
    </row>
    <row r="193" spans="1:24">
      <c r="A193" s="60">
        <f t="shared" si="4"/>
        <v>186</v>
      </c>
      <c r="B193" s="60" t="s">
        <v>46</v>
      </c>
      <c r="C193" s="160">
        <v>-145248.47976872203</v>
      </c>
      <c r="D193" s="47">
        <v>-0.1553553107860795</v>
      </c>
      <c r="E193" s="160">
        <v>30884.825418569511</v>
      </c>
      <c r="F193" s="47">
        <v>0.11446457243793219</v>
      </c>
      <c r="G193" s="160">
        <v>23235.632147583354</v>
      </c>
      <c r="H193" s="47">
        <v>0.15454222940443427</v>
      </c>
      <c r="I193" s="160">
        <v>0</v>
      </c>
      <c r="J193" s="47">
        <v>0</v>
      </c>
      <c r="K193" s="160">
        <v>0</v>
      </c>
      <c r="L193" s="47">
        <v>0</v>
      </c>
      <c r="M193" s="160">
        <v>920.623980726833</v>
      </c>
      <c r="N193" s="47">
        <v>0.28571428571428553</v>
      </c>
      <c r="O193" s="160">
        <v>0</v>
      </c>
      <c r="P193" s="47">
        <v>0</v>
      </c>
      <c r="Q193" s="160">
        <v>0</v>
      </c>
      <c r="R193" s="47">
        <v>0</v>
      </c>
      <c r="S193" s="160">
        <v>0</v>
      </c>
      <c r="T193" s="47">
        <v>0</v>
      </c>
      <c r="U193" s="160">
        <v>0</v>
      </c>
      <c r="V193" s="47">
        <v>0</v>
      </c>
      <c r="W193" s="257">
        <v>-90207.398221842333</v>
      </c>
      <c r="X193" s="303">
        <v>-3.9323529118200702E-2</v>
      </c>
    </row>
    <row r="194" spans="1:24">
      <c r="A194" s="60">
        <f t="shared" si="4"/>
        <v>187</v>
      </c>
      <c r="B194" s="60" t="s">
        <v>46</v>
      </c>
      <c r="C194" s="160">
        <v>-148603.72569513801</v>
      </c>
      <c r="D194" s="47">
        <v>-0.15516744447195732</v>
      </c>
      <c r="E194" s="160">
        <v>33774.981816215513</v>
      </c>
      <c r="F194" s="47">
        <v>0.11798162447312495</v>
      </c>
      <c r="G194" s="160">
        <v>24464.943293333334</v>
      </c>
      <c r="H194" s="47">
        <v>0.15451097240898906</v>
      </c>
      <c r="I194" s="160">
        <v>0</v>
      </c>
      <c r="J194" s="47">
        <v>0</v>
      </c>
      <c r="K194" s="160">
        <v>0</v>
      </c>
      <c r="L194" s="47">
        <v>0</v>
      </c>
      <c r="M194" s="160">
        <v>869.30807459483287</v>
      </c>
      <c r="N194" s="47">
        <v>0.28571428571428553</v>
      </c>
      <c r="O194" s="160">
        <v>0</v>
      </c>
      <c r="P194" s="47">
        <v>0</v>
      </c>
      <c r="Q194" s="160">
        <v>0</v>
      </c>
      <c r="R194" s="47">
        <v>0</v>
      </c>
      <c r="S194" s="160">
        <v>0</v>
      </c>
      <c r="T194" s="47">
        <v>0</v>
      </c>
      <c r="U194" s="160">
        <v>0</v>
      </c>
      <c r="V194" s="47">
        <v>0</v>
      </c>
      <c r="W194" s="257">
        <v>-89494.492510994329</v>
      </c>
      <c r="X194" s="303">
        <v>-3.8936826429589663E-2</v>
      </c>
    </row>
    <row r="195" spans="1:24">
      <c r="A195" s="60">
        <f t="shared" si="4"/>
        <v>188</v>
      </c>
      <c r="B195" s="60" t="s">
        <v>46</v>
      </c>
      <c r="C195" s="160">
        <v>-144278.52389836809</v>
      </c>
      <c r="D195" s="47">
        <v>-0.15534435274397265</v>
      </c>
      <c r="E195" s="160">
        <v>37116.388825408001</v>
      </c>
      <c r="F195" s="47">
        <v>0.11906998125173442</v>
      </c>
      <c r="G195" s="160">
        <v>26021.5</v>
      </c>
      <c r="H195" s="47">
        <v>0.15447564714856887</v>
      </c>
      <c r="I195" s="160">
        <v>0</v>
      </c>
      <c r="J195" s="47">
        <v>0</v>
      </c>
      <c r="K195" s="160">
        <v>0</v>
      </c>
      <c r="L195" s="47">
        <v>0</v>
      </c>
      <c r="M195" s="160">
        <v>910.37039153066598</v>
      </c>
      <c r="N195" s="47">
        <v>0.28571428571428548</v>
      </c>
      <c r="O195" s="160">
        <v>0</v>
      </c>
      <c r="P195" s="47">
        <v>0</v>
      </c>
      <c r="Q195" s="160">
        <v>0</v>
      </c>
      <c r="R195" s="47">
        <v>0</v>
      </c>
      <c r="S195" s="160">
        <v>0</v>
      </c>
      <c r="T195" s="47">
        <v>0</v>
      </c>
      <c r="U195" s="160">
        <v>0</v>
      </c>
      <c r="V195" s="47">
        <v>0</v>
      </c>
      <c r="W195" s="267">
        <v>-80230.264681429413</v>
      </c>
      <c r="X195" s="304">
        <v>-3.4327849910345397E-2</v>
      </c>
    </row>
    <row r="196" spans="1:24" s="143" customFormat="1">
      <c r="A196" s="181" t="s">
        <v>128</v>
      </c>
      <c r="B196" s="141"/>
      <c r="C196" s="155">
        <v>-65737.721575866744</v>
      </c>
      <c r="D196" s="156">
        <v>-0.15535553640135971</v>
      </c>
      <c r="E196" s="155">
        <v>15342.231281057</v>
      </c>
      <c r="F196" s="156">
        <v>0.11669767460476201</v>
      </c>
      <c r="G196" s="155">
        <v>15091.812863447107</v>
      </c>
      <c r="H196" s="156">
        <v>0.15464186059508828</v>
      </c>
      <c r="I196" s="155">
        <v>0</v>
      </c>
      <c r="J196" s="156">
        <v>0</v>
      </c>
      <c r="K196" s="155">
        <v>0</v>
      </c>
      <c r="L196" s="156">
        <v>0</v>
      </c>
      <c r="M196" s="155">
        <v>415.88957869064899</v>
      </c>
      <c r="N196" s="156">
        <v>0.28571428571428537</v>
      </c>
      <c r="O196" s="155">
        <v>0</v>
      </c>
      <c r="P196" s="156">
        <v>0</v>
      </c>
      <c r="Q196" s="155">
        <v>12.480701754385965</v>
      </c>
      <c r="R196" s="156">
        <v>5.2631578947368418E-2</v>
      </c>
      <c r="S196" s="155">
        <v>0</v>
      </c>
      <c r="T196" s="156">
        <v>0</v>
      </c>
      <c r="U196" s="155">
        <v>0</v>
      </c>
      <c r="V196" s="156">
        <v>0</v>
      </c>
      <c r="W196" s="266">
        <v>-34875.307150917601</v>
      </c>
      <c r="X196" s="308">
        <v>-3.0361740600136702E-2</v>
      </c>
    </row>
    <row r="197" spans="1:24">
      <c r="A197" s="157"/>
      <c r="B197" s="157"/>
      <c r="C197" s="161"/>
      <c r="D197" s="158"/>
      <c r="E197" s="161"/>
      <c r="F197" s="158"/>
      <c r="G197" s="161"/>
      <c r="H197" s="158"/>
      <c r="I197" s="161"/>
      <c r="J197" s="158"/>
      <c r="K197" s="161"/>
      <c r="L197" s="158"/>
      <c r="M197" s="161"/>
      <c r="N197" s="158"/>
      <c r="O197" s="161"/>
      <c r="P197" s="158"/>
      <c r="Q197" s="161"/>
      <c r="R197" s="158"/>
      <c r="S197" s="161"/>
      <c r="T197" s="158"/>
      <c r="U197" s="161"/>
      <c r="V197" s="158"/>
      <c r="W197" s="260"/>
      <c r="X197" s="309"/>
    </row>
    <row r="198" spans="1:24">
      <c r="A198" s="60">
        <f>A195+1</f>
        <v>189</v>
      </c>
      <c r="B198" s="60" t="s">
        <v>45</v>
      </c>
      <c r="C198" s="160">
        <v>-199.301648</v>
      </c>
      <c r="D198" s="47">
        <v>-0.16720571649217389</v>
      </c>
      <c r="E198" s="160">
        <v>1061.3251879999991</v>
      </c>
      <c r="F198" s="47">
        <v>0.13795587854662253</v>
      </c>
      <c r="G198" s="160">
        <v>535.41134000000011</v>
      </c>
      <c r="H198" s="47">
        <v>0.15408503172461299</v>
      </c>
      <c r="I198" s="160">
        <v>0</v>
      </c>
      <c r="J198" s="47">
        <v>0</v>
      </c>
      <c r="K198" s="160">
        <v>0</v>
      </c>
      <c r="L198" s="47">
        <v>0</v>
      </c>
      <c r="M198" s="160">
        <v>6.9615373333333297</v>
      </c>
      <c r="N198" s="47">
        <v>0.28571428571428559</v>
      </c>
      <c r="O198" s="160">
        <v>0</v>
      </c>
      <c r="P198" s="47">
        <v>0</v>
      </c>
      <c r="Q198" s="160">
        <v>153.56666666666666</v>
      </c>
      <c r="R198" s="47">
        <v>2</v>
      </c>
      <c r="S198" s="160">
        <v>0</v>
      </c>
      <c r="T198" s="47">
        <v>0</v>
      </c>
      <c r="U198" s="160">
        <v>0</v>
      </c>
      <c r="V198" s="47">
        <v>0</v>
      </c>
      <c r="W198" s="265">
        <v>1557.9630839999993</v>
      </c>
      <c r="X198" s="307">
        <v>8.2126121018818873E-2</v>
      </c>
    </row>
    <row r="199" spans="1:24">
      <c r="A199" s="60">
        <f t="shared" si="2"/>
        <v>190</v>
      </c>
      <c r="B199" s="60" t="s">
        <v>45</v>
      </c>
      <c r="C199" s="160">
        <v>-14886.717411999998</v>
      </c>
      <c r="D199" s="47">
        <v>-0.1560113958783669</v>
      </c>
      <c r="E199" s="160">
        <v>3466.5254470000013</v>
      </c>
      <c r="F199" s="47">
        <v>0.11065817444282669</v>
      </c>
      <c r="G199" s="160">
        <v>6679.1840000000011</v>
      </c>
      <c r="H199" s="47">
        <v>0.15361808344376177</v>
      </c>
      <c r="I199" s="160">
        <v>0</v>
      </c>
      <c r="J199" s="47">
        <v>0</v>
      </c>
      <c r="K199" s="160">
        <v>0</v>
      </c>
      <c r="L199" s="47">
        <v>0</v>
      </c>
      <c r="M199" s="160">
        <v>119.6115176666666</v>
      </c>
      <c r="N199" s="47">
        <v>0.28571428571428548</v>
      </c>
      <c r="O199" s="160">
        <v>0</v>
      </c>
      <c r="P199" s="47">
        <v>0</v>
      </c>
      <c r="Q199" s="160">
        <v>0</v>
      </c>
      <c r="R199" s="47">
        <v>0</v>
      </c>
      <c r="S199" s="160">
        <v>0</v>
      </c>
      <c r="T199" s="47">
        <v>0</v>
      </c>
      <c r="U199" s="160">
        <v>0</v>
      </c>
      <c r="V199" s="47">
        <v>0</v>
      </c>
      <c r="W199" s="257">
        <v>-4621.396447333329</v>
      </c>
      <c r="X199" s="303">
        <v>-1.597799361763538E-2</v>
      </c>
    </row>
    <row r="200" spans="1:24">
      <c r="A200" s="60">
        <f t="shared" si="2"/>
        <v>191</v>
      </c>
      <c r="B200" s="60" t="s">
        <v>45</v>
      </c>
      <c r="C200" s="160">
        <v>-16729.786248400003</v>
      </c>
      <c r="D200" s="47">
        <v>-0.1558092989450533</v>
      </c>
      <c r="E200" s="160">
        <v>3951.3392079000005</v>
      </c>
      <c r="F200" s="47">
        <v>0.11280842900889619</v>
      </c>
      <c r="G200" s="160">
        <v>7179.3555179999994</v>
      </c>
      <c r="H200" s="47">
        <v>0.15363634786619421</v>
      </c>
      <c r="I200" s="160">
        <v>0</v>
      </c>
      <c r="J200" s="47">
        <v>0</v>
      </c>
      <c r="K200" s="160">
        <v>0</v>
      </c>
      <c r="L200" s="47">
        <v>0</v>
      </c>
      <c r="M200" s="160">
        <v>125.70292069999994</v>
      </c>
      <c r="N200" s="47">
        <v>0.28571428571428559</v>
      </c>
      <c r="O200" s="160">
        <v>0</v>
      </c>
      <c r="P200" s="47">
        <v>0</v>
      </c>
      <c r="Q200" s="160">
        <v>0</v>
      </c>
      <c r="R200" s="47">
        <v>0</v>
      </c>
      <c r="S200" s="160">
        <v>0</v>
      </c>
      <c r="T200" s="47">
        <v>0</v>
      </c>
      <c r="U200" s="160">
        <v>0</v>
      </c>
      <c r="V200" s="47">
        <v>0</v>
      </c>
      <c r="W200" s="257">
        <v>-5473.3886018000039</v>
      </c>
      <c r="X200" s="303">
        <v>-1.7472204031218037E-2</v>
      </c>
    </row>
    <row r="201" spans="1:24">
      <c r="A201" s="60">
        <f t="shared" si="2"/>
        <v>192</v>
      </c>
      <c r="B201" s="60" t="s">
        <v>45</v>
      </c>
      <c r="C201" s="160">
        <v>-20119.718266399999</v>
      </c>
      <c r="D201" s="47">
        <v>-0.15577165419242389</v>
      </c>
      <c r="E201" s="160">
        <v>4489.2956334000055</v>
      </c>
      <c r="F201" s="47">
        <v>0.11165916529684577</v>
      </c>
      <c r="G201" s="160">
        <v>7784.3299999999917</v>
      </c>
      <c r="H201" s="47">
        <v>0.15365530756505139</v>
      </c>
      <c r="I201" s="160">
        <v>0</v>
      </c>
      <c r="J201" s="47">
        <v>0</v>
      </c>
      <c r="K201" s="160">
        <v>0</v>
      </c>
      <c r="L201" s="47">
        <v>0</v>
      </c>
      <c r="M201" s="160">
        <v>149.21812219999993</v>
      </c>
      <c r="N201" s="47">
        <v>0.28571428571428548</v>
      </c>
      <c r="O201" s="160">
        <v>0</v>
      </c>
      <c r="P201" s="47">
        <v>0</v>
      </c>
      <c r="Q201" s="160">
        <v>0</v>
      </c>
      <c r="R201" s="47">
        <v>0</v>
      </c>
      <c r="S201" s="160">
        <v>0</v>
      </c>
      <c r="T201" s="47">
        <v>0</v>
      </c>
      <c r="U201" s="160">
        <v>0</v>
      </c>
      <c r="V201" s="47">
        <v>0</v>
      </c>
      <c r="W201" s="257">
        <v>-7696.874510800003</v>
      </c>
      <c r="X201" s="303">
        <v>-2.0973291755156231E-2</v>
      </c>
    </row>
    <row r="202" spans="1:24">
      <c r="A202" s="60">
        <f t="shared" si="2"/>
        <v>193</v>
      </c>
      <c r="B202" s="60" t="s">
        <v>45</v>
      </c>
      <c r="C202" s="160">
        <v>-26616.891856091999</v>
      </c>
      <c r="D202" s="47">
        <v>-0.15556862146930397</v>
      </c>
      <c r="E202" s="160">
        <v>6150.8567459770029</v>
      </c>
      <c r="F202" s="47">
        <v>0.11445344635587361</v>
      </c>
      <c r="G202" s="160">
        <v>6274.0085499999959</v>
      </c>
      <c r="H202" s="47">
        <v>0.15484681087503979</v>
      </c>
      <c r="I202" s="160">
        <v>0</v>
      </c>
      <c r="J202" s="47">
        <v>0</v>
      </c>
      <c r="K202" s="160">
        <v>0</v>
      </c>
      <c r="L202" s="47">
        <v>0</v>
      </c>
      <c r="M202" s="160">
        <v>183.42818800766656</v>
      </c>
      <c r="N202" s="47">
        <v>0.28571428571428553</v>
      </c>
      <c r="O202" s="160">
        <v>0</v>
      </c>
      <c r="P202" s="47">
        <v>0</v>
      </c>
      <c r="Q202" s="160">
        <v>0</v>
      </c>
      <c r="R202" s="47">
        <v>0</v>
      </c>
      <c r="S202" s="160">
        <v>0</v>
      </c>
      <c r="T202" s="47">
        <v>0</v>
      </c>
      <c r="U202" s="160">
        <v>0</v>
      </c>
      <c r="V202" s="47">
        <v>0</v>
      </c>
      <c r="W202" s="257">
        <v>-14008.598372107335</v>
      </c>
      <c r="X202" s="303">
        <v>-3.0936852028110608E-2</v>
      </c>
    </row>
    <row r="203" spans="1:24">
      <c r="A203" s="60">
        <f t="shared" si="2"/>
        <v>194</v>
      </c>
      <c r="B203" s="60" t="s">
        <v>45</v>
      </c>
      <c r="C203" s="160">
        <v>-19836.102407999995</v>
      </c>
      <c r="D203" s="47">
        <v>-0.15690898014711482</v>
      </c>
      <c r="E203" s="160">
        <v>7594.3541911499997</v>
      </c>
      <c r="F203" s="47">
        <v>0.11687822640061088</v>
      </c>
      <c r="G203" s="160">
        <v>10364.955665879999</v>
      </c>
      <c r="H203" s="47">
        <v>0.15418747876641348</v>
      </c>
      <c r="I203" s="160">
        <v>0</v>
      </c>
      <c r="J203" s="47">
        <v>0</v>
      </c>
      <c r="K203" s="160">
        <v>0</v>
      </c>
      <c r="L203" s="47">
        <v>0</v>
      </c>
      <c r="M203" s="160">
        <v>204.96213399999991</v>
      </c>
      <c r="N203" s="47">
        <v>0.28571428571428553</v>
      </c>
      <c r="O203" s="160">
        <v>0</v>
      </c>
      <c r="P203" s="47">
        <v>0</v>
      </c>
      <c r="Q203" s="160">
        <v>0</v>
      </c>
      <c r="R203" s="47">
        <v>0</v>
      </c>
      <c r="S203" s="160">
        <v>0</v>
      </c>
      <c r="T203" s="47">
        <v>0</v>
      </c>
      <c r="U203" s="160">
        <v>0</v>
      </c>
      <c r="V203" s="47">
        <v>0</v>
      </c>
      <c r="W203" s="257">
        <v>-1671.8304169699963</v>
      </c>
      <c r="X203" s="303">
        <v>-3.6024314986456696E-3</v>
      </c>
    </row>
    <row r="204" spans="1:24">
      <c r="A204" s="60">
        <f t="shared" ref="A204:A269" si="5">A203+1</f>
        <v>195</v>
      </c>
      <c r="B204" s="60" t="s">
        <v>45</v>
      </c>
      <c r="C204" s="160">
        <v>-36018.79354559999</v>
      </c>
      <c r="D204" s="47">
        <v>-0.15566208421770841</v>
      </c>
      <c r="E204" s="160">
        <v>8251.8669336000021</v>
      </c>
      <c r="F204" s="47">
        <v>0.11336189069452048</v>
      </c>
      <c r="G204" s="160">
        <v>10940.248063999999</v>
      </c>
      <c r="H204" s="47">
        <v>0.15432844879802482</v>
      </c>
      <c r="I204" s="160">
        <v>0</v>
      </c>
      <c r="J204" s="47">
        <v>0</v>
      </c>
      <c r="K204" s="160">
        <v>0</v>
      </c>
      <c r="L204" s="47">
        <v>0</v>
      </c>
      <c r="M204" s="160">
        <v>256.93312879999979</v>
      </c>
      <c r="N204" s="47">
        <v>0.28571428571428542</v>
      </c>
      <c r="O204" s="160">
        <v>0</v>
      </c>
      <c r="P204" s="47">
        <v>0</v>
      </c>
      <c r="Q204" s="160">
        <v>0</v>
      </c>
      <c r="R204" s="47">
        <v>0</v>
      </c>
      <c r="S204" s="160">
        <v>0</v>
      </c>
      <c r="T204" s="47">
        <v>0</v>
      </c>
      <c r="U204" s="160">
        <v>0</v>
      </c>
      <c r="V204" s="47">
        <v>0</v>
      </c>
      <c r="W204" s="257">
        <v>-16569.74541919999</v>
      </c>
      <c r="X204" s="303">
        <v>-2.6095290175856486E-2</v>
      </c>
    </row>
    <row r="205" spans="1:24">
      <c r="A205" s="60">
        <f t="shared" si="5"/>
        <v>196</v>
      </c>
      <c r="B205" s="60" t="s">
        <v>45</v>
      </c>
      <c r="C205" s="160">
        <v>-64887.176906625995</v>
      </c>
      <c r="D205" s="47">
        <v>-0.15532506568997473</v>
      </c>
      <c r="E205" s="160">
        <v>12470.054891543497</v>
      </c>
      <c r="F205" s="47">
        <v>0.11219350445006528</v>
      </c>
      <c r="G205" s="160">
        <v>14188.999953139997</v>
      </c>
      <c r="H205" s="47">
        <v>0.1548940402960276</v>
      </c>
      <c r="I205" s="160">
        <v>0</v>
      </c>
      <c r="J205" s="47">
        <v>0</v>
      </c>
      <c r="K205" s="160">
        <v>0</v>
      </c>
      <c r="L205" s="47">
        <v>0</v>
      </c>
      <c r="M205" s="160">
        <v>406.1752755521664</v>
      </c>
      <c r="N205" s="47">
        <v>0.28571428571428553</v>
      </c>
      <c r="O205" s="160">
        <v>0</v>
      </c>
      <c r="P205" s="47">
        <v>0</v>
      </c>
      <c r="Q205" s="160">
        <v>0</v>
      </c>
      <c r="R205" s="47">
        <v>0</v>
      </c>
      <c r="S205" s="160">
        <v>0</v>
      </c>
      <c r="T205" s="47">
        <v>0</v>
      </c>
      <c r="U205" s="160">
        <v>0</v>
      </c>
      <c r="V205" s="47">
        <v>0</v>
      </c>
      <c r="W205" s="257">
        <v>-37821.946786390334</v>
      </c>
      <c r="X205" s="303">
        <v>-3.6435203047389626E-2</v>
      </c>
    </row>
    <row r="206" spans="1:24">
      <c r="A206" s="60">
        <f t="shared" si="5"/>
        <v>197</v>
      </c>
      <c r="B206" s="136" t="s">
        <v>45</v>
      </c>
      <c r="C206" s="154">
        <v>-79426.299031959963</v>
      </c>
      <c r="D206" s="138">
        <v>-0.15539904269664148</v>
      </c>
      <c r="E206" s="154">
        <v>14564.75438801</v>
      </c>
      <c r="F206" s="138">
        <v>0.11012869815454406</v>
      </c>
      <c r="G206" s="154">
        <v>15353.268520666665</v>
      </c>
      <c r="H206" s="138">
        <v>0.15486231908767858</v>
      </c>
      <c r="I206" s="154">
        <v>0</v>
      </c>
      <c r="J206" s="138">
        <v>0</v>
      </c>
      <c r="K206" s="154">
        <v>0</v>
      </c>
      <c r="L206" s="138">
        <v>0</v>
      </c>
      <c r="M206" s="154">
        <v>512.4423859966663</v>
      </c>
      <c r="N206" s="138">
        <v>0.28571428571428548</v>
      </c>
      <c r="O206" s="154">
        <v>0</v>
      </c>
      <c r="P206" s="138">
        <v>0</v>
      </c>
      <c r="Q206" s="154">
        <v>373.73333333333329</v>
      </c>
      <c r="R206" s="138">
        <v>1.9999999999999998</v>
      </c>
      <c r="S206" s="154">
        <v>0</v>
      </c>
      <c r="T206" s="138">
        <v>0</v>
      </c>
      <c r="U206" s="154">
        <v>0</v>
      </c>
      <c r="V206" s="47">
        <v>0</v>
      </c>
      <c r="W206" s="257">
        <v>-48622.100403953307</v>
      </c>
      <c r="X206" s="303">
        <v>-3.8338382836575979E-2</v>
      </c>
    </row>
    <row r="207" spans="1:24">
      <c r="A207" s="136">
        <f t="shared" ref="A207:A221" si="6">A206+1</f>
        <v>198</v>
      </c>
      <c r="B207" s="150" t="s">
        <v>45</v>
      </c>
      <c r="C207" s="151">
        <v>-80452.806234844</v>
      </c>
      <c r="D207" s="152">
        <v>-0.15534241103648616</v>
      </c>
      <c r="E207" s="151">
        <v>15865.982411289004</v>
      </c>
      <c r="F207" s="152">
        <v>0.1126804714820417</v>
      </c>
      <c r="G207" s="151">
        <v>15930.861429999997</v>
      </c>
      <c r="H207" s="152">
        <v>0.15482804587974247</v>
      </c>
      <c r="I207" s="151">
        <v>0</v>
      </c>
      <c r="J207" s="152">
        <v>0</v>
      </c>
      <c r="K207" s="151">
        <v>0</v>
      </c>
      <c r="L207" s="152">
        <v>0</v>
      </c>
      <c r="M207" s="151">
        <v>507.23638623699975</v>
      </c>
      <c r="N207" s="152">
        <v>0.28571428571428559</v>
      </c>
      <c r="O207" s="151">
        <v>0</v>
      </c>
      <c r="P207" s="152">
        <v>0</v>
      </c>
      <c r="Q207" s="151">
        <v>0</v>
      </c>
      <c r="R207" s="152">
        <v>0</v>
      </c>
      <c r="S207" s="151">
        <v>0</v>
      </c>
      <c r="T207" s="152">
        <v>0</v>
      </c>
      <c r="U207" s="151">
        <v>0</v>
      </c>
      <c r="V207" s="47">
        <v>0</v>
      </c>
      <c r="W207" s="257">
        <v>-48148.726007318</v>
      </c>
      <c r="X207" s="303">
        <v>-3.750963712248221E-2</v>
      </c>
    </row>
    <row r="208" spans="1:24">
      <c r="A208" s="60">
        <f t="shared" si="6"/>
        <v>199</v>
      </c>
      <c r="B208" s="60" t="s">
        <v>45</v>
      </c>
      <c r="C208" s="160">
        <v>-78635.978703640023</v>
      </c>
      <c r="D208" s="47">
        <v>-0.15534536780693708</v>
      </c>
      <c r="E208" s="160">
        <v>17307.93298234</v>
      </c>
      <c r="F208" s="47">
        <v>0.11541867203078859</v>
      </c>
      <c r="G208" s="160">
        <v>16564.069266749986</v>
      </c>
      <c r="H208" s="47">
        <v>0.15479323466257436</v>
      </c>
      <c r="I208" s="160">
        <v>0</v>
      </c>
      <c r="J208" s="47">
        <v>0</v>
      </c>
      <c r="K208" s="160">
        <v>0</v>
      </c>
      <c r="L208" s="47">
        <v>0</v>
      </c>
      <c r="M208" s="160">
        <v>496.38555863666642</v>
      </c>
      <c r="N208" s="47">
        <v>0.28571428571428553</v>
      </c>
      <c r="O208" s="160">
        <v>0</v>
      </c>
      <c r="P208" s="47">
        <v>0</v>
      </c>
      <c r="Q208" s="160">
        <v>0</v>
      </c>
      <c r="R208" s="47">
        <v>0</v>
      </c>
      <c r="S208" s="160">
        <v>0</v>
      </c>
      <c r="T208" s="47">
        <v>0</v>
      </c>
      <c r="U208" s="160">
        <v>0</v>
      </c>
      <c r="V208" s="47">
        <v>0</v>
      </c>
      <c r="W208" s="257">
        <v>-44267.590895913367</v>
      </c>
      <c r="X208" s="303">
        <v>-3.4783213183883437E-2</v>
      </c>
    </row>
    <row r="209" spans="1:24">
      <c r="A209" s="60">
        <f t="shared" si="6"/>
        <v>200</v>
      </c>
      <c r="B209" s="60" t="s">
        <v>45</v>
      </c>
      <c r="C209" s="160">
        <v>-74939.220653725992</v>
      </c>
      <c r="D209" s="47">
        <v>-0.15536607681921344</v>
      </c>
      <c r="E209" s="160">
        <v>17882.825102568517</v>
      </c>
      <c r="F209" s="47">
        <v>0.11715039435225709</v>
      </c>
      <c r="G209" s="160">
        <v>16796.333400666666</v>
      </c>
      <c r="H209" s="47">
        <v>0.15478112733688087</v>
      </c>
      <c r="I209" s="160">
        <v>0</v>
      </c>
      <c r="J209" s="47">
        <v>0</v>
      </c>
      <c r="K209" s="160">
        <v>0</v>
      </c>
      <c r="L209" s="47">
        <v>0</v>
      </c>
      <c r="M209" s="160">
        <v>477.07985447716646</v>
      </c>
      <c r="N209" s="47">
        <v>0.28571428571428553</v>
      </c>
      <c r="O209" s="160">
        <v>0</v>
      </c>
      <c r="P209" s="47">
        <v>0</v>
      </c>
      <c r="Q209" s="160">
        <v>0</v>
      </c>
      <c r="R209" s="47">
        <v>0</v>
      </c>
      <c r="S209" s="160">
        <v>0</v>
      </c>
      <c r="T209" s="47">
        <v>0</v>
      </c>
      <c r="U209" s="160">
        <v>0</v>
      </c>
      <c r="V209" s="47">
        <v>0</v>
      </c>
      <c r="W209" s="257">
        <v>-39782.982296013637</v>
      </c>
      <c r="X209" s="303">
        <v>-3.228958090893122E-2</v>
      </c>
    </row>
    <row r="210" spans="1:24">
      <c r="A210" s="60">
        <f t="shared" si="6"/>
        <v>201</v>
      </c>
      <c r="B210" s="60" t="s">
        <v>45</v>
      </c>
      <c r="C210" s="160">
        <v>-84939.480650188008</v>
      </c>
      <c r="D210" s="47">
        <v>-0.15545493630152032</v>
      </c>
      <c r="E210" s="160">
        <v>18314.470772452991</v>
      </c>
      <c r="F210" s="47">
        <v>0.11380889971794605</v>
      </c>
      <c r="G210" s="160">
        <v>17102.466698333334</v>
      </c>
      <c r="H210" s="47">
        <v>0.15476567452216586</v>
      </c>
      <c r="I210" s="160">
        <v>0</v>
      </c>
      <c r="J210" s="47">
        <v>0</v>
      </c>
      <c r="K210" s="160">
        <v>0</v>
      </c>
      <c r="L210" s="47">
        <v>0</v>
      </c>
      <c r="M210" s="160">
        <v>560.32912084899965</v>
      </c>
      <c r="N210" s="47">
        <v>0.28571428571428553</v>
      </c>
      <c r="O210" s="160">
        <v>0</v>
      </c>
      <c r="P210" s="47">
        <v>0</v>
      </c>
      <c r="Q210" s="160">
        <v>0</v>
      </c>
      <c r="R210" s="47">
        <v>0</v>
      </c>
      <c r="S210" s="160">
        <v>0</v>
      </c>
      <c r="T210" s="47">
        <v>0</v>
      </c>
      <c r="U210" s="160">
        <v>0</v>
      </c>
      <c r="V210" s="47">
        <v>0</v>
      </c>
      <c r="W210" s="257">
        <v>-48962.214058552694</v>
      </c>
      <c r="X210" s="303">
        <v>-3.5174734900228516E-2</v>
      </c>
    </row>
    <row r="211" spans="1:24">
      <c r="A211" s="60">
        <f t="shared" si="6"/>
        <v>202</v>
      </c>
      <c r="B211" s="60" t="s">
        <v>45</v>
      </c>
      <c r="C211" s="160">
        <v>-93482.267750796003</v>
      </c>
      <c r="D211" s="47">
        <v>-0.15528755048542864</v>
      </c>
      <c r="E211" s="160">
        <v>18578.428262300997</v>
      </c>
      <c r="F211" s="47">
        <v>0.11346842774536618</v>
      </c>
      <c r="G211" s="160">
        <v>17242.258666666665</v>
      </c>
      <c r="H211" s="47">
        <v>0.15475880167113207</v>
      </c>
      <c r="I211" s="160">
        <v>0</v>
      </c>
      <c r="J211" s="47">
        <v>0</v>
      </c>
      <c r="K211" s="160">
        <v>0</v>
      </c>
      <c r="L211" s="47">
        <v>0</v>
      </c>
      <c r="M211" s="160">
        <v>576.05991256633297</v>
      </c>
      <c r="N211" s="47">
        <v>0.28571428571428553</v>
      </c>
      <c r="O211" s="160">
        <v>0</v>
      </c>
      <c r="P211" s="47">
        <v>0</v>
      </c>
      <c r="Q211" s="160">
        <v>0</v>
      </c>
      <c r="R211" s="47">
        <v>0</v>
      </c>
      <c r="S211" s="160">
        <v>0</v>
      </c>
      <c r="T211" s="47">
        <v>0</v>
      </c>
      <c r="U211" s="160">
        <v>0</v>
      </c>
      <c r="V211" s="47">
        <v>0</v>
      </c>
      <c r="W211" s="257">
        <v>-57085.520909262013</v>
      </c>
      <c r="X211" s="303">
        <v>-3.880794209030667E-2</v>
      </c>
    </row>
    <row r="212" spans="1:24">
      <c r="A212" s="60">
        <f t="shared" si="6"/>
        <v>203</v>
      </c>
      <c r="B212" s="60" t="s">
        <v>45</v>
      </c>
      <c r="C212" s="160">
        <v>-88745.922108152008</v>
      </c>
      <c r="D212" s="47">
        <v>-0.15540027781701168</v>
      </c>
      <c r="E212" s="160">
        <v>18785.780586862002</v>
      </c>
      <c r="F212" s="47">
        <v>0.11389250335294128</v>
      </c>
      <c r="G212" s="160">
        <v>17331.09752943334</v>
      </c>
      <c r="H212" s="47">
        <v>0.15475449185237186</v>
      </c>
      <c r="I212" s="160">
        <v>0</v>
      </c>
      <c r="J212" s="47">
        <v>0</v>
      </c>
      <c r="K212" s="160">
        <v>0</v>
      </c>
      <c r="L212" s="47">
        <v>0</v>
      </c>
      <c r="M212" s="160">
        <v>572.855175679333</v>
      </c>
      <c r="N212" s="47">
        <v>0.28571428571428553</v>
      </c>
      <c r="O212" s="160">
        <v>0</v>
      </c>
      <c r="P212" s="47">
        <v>0</v>
      </c>
      <c r="Q212" s="160">
        <v>0</v>
      </c>
      <c r="R212" s="47">
        <v>0</v>
      </c>
      <c r="S212" s="160">
        <v>0</v>
      </c>
      <c r="T212" s="47">
        <v>0</v>
      </c>
      <c r="U212" s="160">
        <v>0</v>
      </c>
      <c r="V212" s="47">
        <v>0</v>
      </c>
      <c r="W212" s="257">
        <v>-52056.188816177331</v>
      </c>
      <c r="X212" s="303">
        <v>-3.640833753290456E-2</v>
      </c>
    </row>
    <row r="213" spans="1:24">
      <c r="A213" s="60">
        <f t="shared" si="6"/>
        <v>204</v>
      </c>
      <c r="B213" s="60" t="s">
        <v>45</v>
      </c>
      <c r="C213" s="160">
        <v>-86444.493983838023</v>
      </c>
      <c r="D213" s="47">
        <v>-0.15554060827274965</v>
      </c>
      <c r="E213" s="160">
        <v>20682.7873652905</v>
      </c>
      <c r="F213" s="47">
        <v>0.11557227058075865</v>
      </c>
      <c r="G213" s="160">
        <v>18205.747230416666</v>
      </c>
      <c r="H213" s="47">
        <v>0.15471431730770363</v>
      </c>
      <c r="I213" s="160">
        <v>0</v>
      </c>
      <c r="J213" s="47">
        <v>0</v>
      </c>
      <c r="K213" s="160">
        <v>0</v>
      </c>
      <c r="L213" s="47">
        <v>0</v>
      </c>
      <c r="M213" s="160">
        <v>589.45323198649965</v>
      </c>
      <c r="N213" s="47">
        <v>0.28571428571428548</v>
      </c>
      <c r="O213" s="160">
        <v>0</v>
      </c>
      <c r="P213" s="47">
        <v>0</v>
      </c>
      <c r="Q213" s="160">
        <v>0</v>
      </c>
      <c r="R213" s="47">
        <v>0</v>
      </c>
      <c r="S213" s="160">
        <v>0</v>
      </c>
      <c r="T213" s="47">
        <v>0</v>
      </c>
      <c r="U213" s="160">
        <v>0</v>
      </c>
      <c r="V213" s="47">
        <v>0</v>
      </c>
      <c r="W213" s="257">
        <v>-46966.506156144358</v>
      </c>
      <c r="X213" s="303">
        <v>-3.2477436089621066E-2</v>
      </c>
    </row>
    <row r="214" spans="1:24">
      <c r="A214" s="60">
        <f t="shared" si="6"/>
        <v>205</v>
      </c>
      <c r="B214" s="60" t="s">
        <v>45</v>
      </c>
      <c r="C214" s="160">
        <v>-101858.55478979003</v>
      </c>
      <c r="D214" s="47">
        <v>-0.15537801693196354</v>
      </c>
      <c r="E214" s="160">
        <v>21090.839052552496</v>
      </c>
      <c r="F214" s="47">
        <v>0.11356030456043466</v>
      </c>
      <c r="G214" s="160">
        <v>18472.853783333328</v>
      </c>
      <c r="H214" s="47">
        <v>0.15470281067188588</v>
      </c>
      <c r="I214" s="160">
        <v>0</v>
      </c>
      <c r="J214" s="47">
        <v>0</v>
      </c>
      <c r="K214" s="160">
        <v>0</v>
      </c>
      <c r="L214" s="47">
        <v>0</v>
      </c>
      <c r="M214" s="160">
        <v>651.61183248249972</v>
      </c>
      <c r="N214" s="47">
        <v>0.28571428571428553</v>
      </c>
      <c r="O214" s="160">
        <v>0</v>
      </c>
      <c r="P214" s="47">
        <v>0</v>
      </c>
      <c r="Q214" s="160">
        <v>0</v>
      </c>
      <c r="R214" s="47">
        <v>0</v>
      </c>
      <c r="S214" s="160">
        <v>0</v>
      </c>
      <c r="T214" s="47">
        <v>0</v>
      </c>
      <c r="U214" s="160">
        <v>0</v>
      </c>
      <c r="V214" s="47">
        <v>0</v>
      </c>
      <c r="W214" s="257">
        <v>-61643.250121421712</v>
      </c>
      <c r="X214" s="303">
        <v>-3.7818781497049335E-2</v>
      </c>
    </row>
    <row r="215" spans="1:24">
      <c r="A215" s="60">
        <f t="shared" si="6"/>
        <v>206</v>
      </c>
      <c r="B215" s="60" t="s">
        <v>45</v>
      </c>
      <c r="C215" s="160">
        <v>-111673.61584605998</v>
      </c>
      <c r="D215" s="47">
        <v>-0.15527082749404278</v>
      </c>
      <c r="E215" s="160">
        <v>22399.516946485004</v>
      </c>
      <c r="F215" s="47">
        <v>0.11388315285820087</v>
      </c>
      <c r="G215" s="160">
        <v>19103.527558666665</v>
      </c>
      <c r="H215" s="47">
        <v>0.15467692505246183</v>
      </c>
      <c r="I215" s="160">
        <v>0</v>
      </c>
      <c r="J215" s="47">
        <v>0</v>
      </c>
      <c r="K215" s="160">
        <v>0</v>
      </c>
      <c r="L215" s="47">
        <v>0</v>
      </c>
      <c r="M215" s="160">
        <v>683.30512050499965</v>
      </c>
      <c r="N215" s="47">
        <v>0.28571428571428553</v>
      </c>
      <c r="O215" s="160">
        <v>0</v>
      </c>
      <c r="P215" s="47">
        <v>0</v>
      </c>
      <c r="Q215" s="160">
        <v>0</v>
      </c>
      <c r="R215" s="47">
        <v>0</v>
      </c>
      <c r="S215" s="160">
        <v>0</v>
      </c>
      <c r="T215" s="47">
        <v>0</v>
      </c>
      <c r="U215" s="160">
        <v>0</v>
      </c>
      <c r="V215" s="47">
        <v>0</v>
      </c>
      <c r="W215" s="257">
        <v>-69487.266220403311</v>
      </c>
      <c r="X215" s="303">
        <v>-3.9850129755277505E-2</v>
      </c>
    </row>
    <row r="216" spans="1:24">
      <c r="A216" s="60">
        <f t="shared" si="6"/>
        <v>207</v>
      </c>
      <c r="B216" s="60" t="s">
        <v>45</v>
      </c>
      <c r="C216" s="160">
        <v>-120890.95991864199</v>
      </c>
      <c r="D216" s="47">
        <v>-0.15536306789296267</v>
      </c>
      <c r="E216" s="160">
        <v>26207.944763389503</v>
      </c>
      <c r="F216" s="47">
        <v>0.11486711505912425</v>
      </c>
      <c r="G216" s="160">
        <v>20929.623368616663</v>
      </c>
      <c r="H216" s="47">
        <v>0.15461081133404506</v>
      </c>
      <c r="I216" s="160">
        <v>0</v>
      </c>
      <c r="J216" s="47">
        <v>0</v>
      </c>
      <c r="K216" s="160">
        <v>0</v>
      </c>
      <c r="L216" s="47">
        <v>0</v>
      </c>
      <c r="M216" s="160">
        <v>768.67445988683301</v>
      </c>
      <c r="N216" s="47">
        <v>0.28571428571428559</v>
      </c>
      <c r="O216" s="160">
        <v>0</v>
      </c>
      <c r="P216" s="47">
        <v>0</v>
      </c>
      <c r="Q216" s="160">
        <v>0</v>
      </c>
      <c r="R216" s="47">
        <v>0</v>
      </c>
      <c r="S216" s="160">
        <v>0</v>
      </c>
      <c r="T216" s="47">
        <v>0</v>
      </c>
      <c r="U216" s="160">
        <v>0</v>
      </c>
      <c r="V216" s="47">
        <v>0</v>
      </c>
      <c r="W216" s="257">
        <v>-72984.717326748985</v>
      </c>
      <c r="X216" s="303">
        <v>-3.7857112250969674E-2</v>
      </c>
    </row>
    <row r="217" spans="1:24">
      <c r="A217" s="60">
        <f t="shared" si="6"/>
        <v>208</v>
      </c>
      <c r="B217" s="60" t="s">
        <v>45</v>
      </c>
      <c r="C217" s="160">
        <v>-118733.18637536398</v>
      </c>
      <c r="D217" s="47">
        <v>-0.15541251072190462</v>
      </c>
      <c r="E217" s="160">
        <v>26876.920206159008</v>
      </c>
      <c r="F217" s="47">
        <v>0.11543861211640169</v>
      </c>
      <c r="G217" s="160">
        <v>21232.223199999993</v>
      </c>
      <c r="H217" s="47">
        <v>0.15460095894716275</v>
      </c>
      <c r="I217" s="160">
        <v>0</v>
      </c>
      <c r="J217" s="47">
        <v>0</v>
      </c>
      <c r="K217" s="160">
        <v>0</v>
      </c>
      <c r="L217" s="47">
        <v>0</v>
      </c>
      <c r="M217" s="160">
        <v>770.19219794699973</v>
      </c>
      <c r="N217" s="47">
        <v>0.28571428571428559</v>
      </c>
      <c r="O217" s="160">
        <v>0</v>
      </c>
      <c r="P217" s="47">
        <v>0</v>
      </c>
      <c r="Q217" s="160">
        <v>0</v>
      </c>
      <c r="R217" s="47">
        <v>0</v>
      </c>
      <c r="S217" s="160">
        <v>0</v>
      </c>
      <c r="T217" s="47">
        <v>0</v>
      </c>
      <c r="U217" s="160">
        <v>0</v>
      </c>
      <c r="V217" s="47">
        <v>0</v>
      </c>
      <c r="W217" s="257">
        <v>-69853.850771257974</v>
      </c>
      <c r="X217" s="303">
        <v>-3.6257785356214302E-2</v>
      </c>
    </row>
    <row r="218" spans="1:24">
      <c r="A218" s="60">
        <f t="shared" si="6"/>
        <v>209</v>
      </c>
      <c r="B218" s="60" t="s">
        <v>45</v>
      </c>
      <c r="C218" s="160">
        <v>-125300.22839434804</v>
      </c>
      <c r="D218" s="47">
        <v>-0.15532574824127354</v>
      </c>
      <c r="E218" s="160">
        <v>27385.221969413007</v>
      </c>
      <c r="F218" s="47">
        <v>0.11544459891988894</v>
      </c>
      <c r="G218" s="160">
        <v>21479.963998666692</v>
      </c>
      <c r="H218" s="47">
        <v>0.15459310028859219</v>
      </c>
      <c r="I218" s="160">
        <v>0</v>
      </c>
      <c r="J218" s="47">
        <v>0</v>
      </c>
      <c r="K218" s="160">
        <v>0</v>
      </c>
      <c r="L218" s="47">
        <v>0</v>
      </c>
      <c r="M218" s="160">
        <v>784.56596619566608</v>
      </c>
      <c r="N218" s="47">
        <v>0.28571428571428553</v>
      </c>
      <c r="O218" s="160">
        <v>0</v>
      </c>
      <c r="P218" s="47">
        <v>0</v>
      </c>
      <c r="Q218" s="160">
        <v>0</v>
      </c>
      <c r="R218" s="47">
        <v>0</v>
      </c>
      <c r="S218" s="160">
        <v>0</v>
      </c>
      <c r="T218" s="47">
        <v>0</v>
      </c>
      <c r="U218" s="160">
        <v>0</v>
      </c>
      <c r="V218" s="47">
        <v>0</v>
      </c>
      <c r="W218" s="257">
        <v>-75650.476460072692</v>
      </c>
      <c r="X218" s="303">
        <v>-3.8047595780159281E-2</v>
      </c>
    </row>
    <row r="219" spans="1:24">
      <c r="A219" s="60">
        <f t="shared" si="6"/>
        <v>210</v>
      </c>
      <c r="B219" s="60" t="s">
        <v>45</v>
      </c>
      <c r="C219" s="160">
        <v>-190258.52254937193</v>
      </c>
      <c r="D219" s="47">
        <v>-0.15539098375664956</v>
      </c>
      <c r="E219" s="160">
        <v>36776.90455475702</v>
      </c>
      <c r="F219" s="47">
        <v>0.11163497669543351</v>
      </c>
      <c r="G219" s="160">
        <v>26291.062697899997</v>
      </c>
      <c r="H219" s="47">
        <v>0.15446995598603053</v>
      </c>
      <c r="I219" s="160">
        <v>0</v>
      </c>
      <c r="J219" s="47">
        <v>0</v>
      </c>
      <c r="K219" s="160">
        <v>0</v>
      </c>
      <c r="L219" s="47">
        <v>0</v>
      </c>
      <c r="M219" s="160">
        <v>1223.5299457809995</v>
      </c>
      <c r="N219" s="47">
        <v>0.28571428571428553</v>
      </c>
      <c r="O219" s="160">
        <v>0</v>
      </c>
      <c r="P219" s="47">
        <v>0</v>
      </c>
      <c r="Q219" s="160">
        <v>0</v>
      </c>
      <c r="R219" s="47">
        <v>0</v>
      </c>
      <c r="S219" s="160">
        <v>0</v>
      </c>
      <c r="T219" s="47">
        <v>0</v>
      </c>
      <c r="U219" s="160">
        <v>0</v>
      </c>
      <c r="V219" s="47">
        <v>0</v>
      </c>
      <c r="W219" s="257">
        <v>-125967.02535093391</v>
      </c>
      <c r="X219" s="303">
        <v>-4.2381948111878648E-2</v>
      </c>
    </row>
    <row r="220" spans="1:24">
      <c r="A220" s="60">
        <f t="shared" si="6"/>
        <v>211</v>
      </c>
      <c r="B220" s="60" t="s">
        <v>45</v>
      </c>
      <c r="C220" s="160">
        <v>-187449.04836986391</v>
      </c>
      <c r="D220" s="47">
        <v>-0.15535364483467939</v>
      </c>
      <c r="E220" s="160">
        <v>38734.213686534022</v>
      </c>
      <c r="F220" s="47">
        <v>0.11376135808398075</v>
      </c>
      <c r="G220" s="160">
        <v>27121.590520999995</v>
      </c>
      <c r="H220" s="47">
        <v>0.15445313508488204</v>
      </c>
      <c r="I220" s="160">
        <v>0</v>
      </c>
      <c r="J220" s="47">
        <v>0</v>
      </c>
      <c r="K220" s="160">
        <v>0</v>
      </c>
      <c r="L220" s="47">
        <v>0</v>
      </c>
      <c r="M220" s="160">
        <v>1187.291630821999</v>
      </c>
      <c r="N220" s="47">
        <v>0.28571428571428542</v>
      </c>
      <c r="O220" s="160">
        <v>0</v>
      </c>
      <c r="P220" s="47">
        <v>0</v>
      </c>
      <c r="Q220" s="160">
        <v>0</v>
      </c>
      <c r="R220" s="47">
        <v>0</v>
      </c>
      <c r="S220" s="160">
        <v>0</v>
      </c>
      <c r="T220" s="47">
        <v>0</v>
      </c>
      <c r="U220" s="160">
        <v>0</v>
      </c>
      <c r="V220" s="47">
        <v>0</v>
      </c>
      <c r="W220" s="257">
        <v>-120405.95253150789</v>
      </c>
      <c r="X220" s="303">
        <v>-4.1031602585646962E-2</v>
      </c>
    </row>
    <row r="221" spans="1:24">
      <c r="A221" s="60">
        <f t="shared" si="6"/>
        <v>212</v>
      </c>
      <c r="B221" s="60" t="s">
        <v>45</v>
      </c>
      <c r="C221" s="160">
        <v>-188252.78416843803</v>
      </c>
      <c r="D221" s="47">
        <v>-0.1553017433648754</v>
      </c>
      <c r="E221" s="160">
        <v>39301.061788290535</v>
      </c>
      <c r="F221" s="47">
        <v>0.11456055723103896</v>
      </c>
      <c r="G221" s="160">
        <v>27348.914262933347</v>
      </c>
      <c r="H221" s="47">
        <v>0.15444870972920699</v>
      </c>
      <c r="I221" s="160">
        <v>0</v>
      </c>
      <c r="J221" s="47">
        <v>0</v>
      </c>
      <c r="K221" s="160">
        <v>0</v>
      </c>
      <c r="L221" s="47">
        <v>0</v>
      </c>
      <c r="M221" s="160">
        <v>1167.0018140364994</v>
      </c>
      <c r="N221" s="47">
        <v>0.28571428571428553</v>
      </c>
      <c r="O221" s="160">
        <v>0</v>
      </c>
      <c r="P221" s="47">
        <v>0</v>
      </c>
      <c r="Q221" s="160">
        <v>0</v>
      </c>
      <c r="R221" s="47">
        <v>0</v>
      </c>
      <c r="S221" s="160">
        <v>0</v>
      </c>
      <c r="T221" s="47">
        <v>0</v>
      </c>
      <c r="U221" s="160">
        <v>0</v>
      </c>
      <c r="V221" s="47">
        <v>0</v>
      </c>
      <c r="W221" s="267">
        <v>-120435.80630317764</v>
      </c>
      <c r="X221" s="304">
        <v>-4.1108262412967431E-2</v>
      </c>
    </row>
    <row r="222" spans="1:24" s="143" customFormat="1">
      <c r="A222" s="181" t="s">
        <v>128</v>
      </c>
      <c r="B222" s="141"/>
      <c r="C222" s="155">
        <v>-83782.410742505832</v>
      </c>
      <c r="D222" s="156">
        <v>-0.15600815131276918</v>
      </c>
      <c r="E222" s="155">
        <v>17841.300128219376</v>
      </c>
      <c r="F222" s="156">
        <v>0.11480165533905871</v>
      </c>
      <c r="G222" s="155">
        <v>15852.181467711247</v>
      </c>
      <c r="H222" s="156">
        <v>0.15450274869790179</v>
      </c>
      <c r="I222" s="155">
        <v>0</v>
      </c>
      <c r="J222" s="156">
        <v>0</v>
      </c>
      <c r="K222" s="155">
        <v>0</v>
      </c>
      <c r="L222" s="156">
        <v>0</v>
      </c>
      <c r="M222" s="155">
        <v>540.87530909770805</v>
      </c>
      <c r="N222" s="156">
        <v>0.28571428571428553</v>
      </c>
      <c r="O222" s="155">
        <v>0</v>
      </c>
      <c r="P222" s="156">
        <v>0</v>
      </c>
      <c r="Q222" s="155">
        <v>21.970833333333331</v>
      </c>
      <c r="R222" s="156">
        <v>0.16666666666666666</v>
      </c>
      <c r="S222" s="155">
        <v>0</v>
      </c>
      <c r="T222" s="156">
        <v>0</v>
      </c>
      <c r="U222" s="155">
        <v>0</v>
      </c>
      <c r="V222" s="156">
        <v>0</v>
      </c>
      <c r="W222" s="266">
        <v>-49526.083004144166</v>
      </c>
      <c r="X222" s="308">
        <v>-2.7896234481262078E-2</v>
      </c>
    </row>
    <row r="223" spans="1:24">
      <c r="A223" s="157"/>
      <c r="B223" s="157"/>
      <c r="C223" s="161"/>
      <c r="D223" s="158"/>
      <c r="E223" s="161"/>
      <c r="F223" s="158"/>
      <c r="G223" s="161"/>
      <c r="H223" s="158"/>
      <c r="I223" s="161"/>
      <c r="J223" s="158"/>
      <c r="K223" s="161"/>
      <c r="L223" s="158"/>
      <c r="M223" s="161"/>
      <c r="N223" s="158"/>
      <c r="O223" s="161"/>
      <c r="P223" s="158"/>
      <c r="Q223" s="161"/>
      <c r="R223" s="158"/>
      <c r="S223" s="161"/>
      <c r="T223" s="158"/>
      <c r="U223" s="161"/>
      <c r="V223" s="158"/>
      <c r="W223" s="260"/>
      <c r="X223" s="309"/>
    </row>
    <row r="224" spans="1:24">
      <c r="A224" s="60">
        <f>A221+1</f>
        <v>213</v>
      </c>
      <c r="B224" s="60" t="s">
        <v>42</v>
      </c>
      <c r="C224" s="160">
        <v>0</v>
      </c>
      <c r="D224" s="47">
        <v>0</v>
      </c>
      <c r="E224" s="160">
        <v>0</v>
      </c>
      <c r="F224" s="47">
        <v>0</v>
      </c>
      <c r="G224" s="160">
        <v>0</v>
      </c>
      <c r="H224" s="47">
        <v>0</v>
      </c>
      <c r="I224" s="160">
        <v>0</v>
      </c>
      <c r="J224" s="47">
        <v>0</v>
      </c>
      <c r="K224" s="160">
        <v>0</v>
      </c>
      <c r="L224" s="47">
        <v>0</v>
      </c>
      <c r="M224" s="160">
        <v>0</v>
      </c>
      <c r="N224" s="47">
        <v>0</v>
      </c>
      <c r="O224" s="160">
        <v>0</v>
      </c>
      <c r="P224" s="47">
        <v>0</v>
      </c>
      <c r="Q224" s="160">
        <v>0</v>
      </c>
      <c r="R224" s="47">
        <v>0</v>
      </c>
      <c r="S224" s="160">
        <v>0</v>
      </c>
      <c r="T224" s="47">
        <v>0</v>
      </c>
      <c r="U224" s="160">
        <v>0</v>
      </c>
      <c r="V224" s="70">
        <v>0</v>
      </c>
      <c r="W224" s="268">
        <v>0</v>
      </c>
      <c r="X224" s="307">
        <v>0</v>
      </c>
    </row>
    <row r="225" spans="1:24">
      <c r="A225" s="60">
        <f t="shared" si="5"/>
        <v>214</v>
      </c>
      <c r="B225" s="60" t="s">
        <v>42</v>
      </c>
      <c r="C225" s="160">
        <v>-33.942944000000011</v>
      </c>
      <c r="D225" s="47">
        <v>-0.15548368685168265</v>
      </c>
      <c r="E225" s="160">
        <v>15.980714000000004</v>
      </c>
      <c r="F225" s="47">
        <v>0.12927119895508241</v>
      </c>
      <c r="G225" s="160">
        <v>25.565350000000009</v>
      </c>
      <c r="H225" s="47">
        <v>0.15366587419478298</v>
      </c>
      <c r="I225" s="160">
        <v>0</v>
      </c>
      <c r="J225" s="47">
        <v>0</v>
      </c>
      <c r="K225" s="160">
        <v>0</v>
      </c>
      <c r="L225" s="47">
        <v>0</v>
      </c>
      <c r="M225" s="160">
        <v>0.22644533333333325</v>
      </c>
      <c r="N225" s="47">
        <v>0.28571428571428553</v>
      </c>
      <c r="O225" s="160">
        <v>0</v>
      </c>
      <c r="P225" s="47">
        <v>0</v>
      </c>
      <c r="Q225" s="160">
        <v>28.393333333333334</v>
      </c>
      <c r="R225" s="47">
        <v>2</v>
      </c>
      <c r="S225" s="160">
        <v>0</v>
      </c>
      <c r="T225" s="47">
        <v>0</v>
      </c>
      <c r="U225" s="160">
        <v>0</v>
      </c>
      <c r="V225" s="47">
        <v>0</v>
      </c>
      <c r="W225" s="261">
        <v>36.222898666666673</v>
      </c>
      <c r="X225" s="303">
        <v>4.7018153935295667E-2</v>
      </c>
    </row>
    <row r="226" spans="1:24">
      <c r="A226" s="60">
        <f t="shared" si="5"/>
        <v>215</v>
      </c>
      <c r="B226" s="60" t="s">
        <v>42</v>
      </c>
      <c r="C226" s="160">
        <v>-36.530594000000008</v>
      </c>
      <c r="D226" s="47">
        <v>-0.15590410485052744</v>
      </c>
      <c r="E226" s="160">
        <v>17.883251499999986</v>
      </c>
      <c r="F226" s="47">
        <v>0.12750126612277585</v>
      </c>
      <c r="G226" s="160">
        <v>33.206220000000002</v>
      </c>
      <c r="H226" s="47">
        <v>0.15361289529291502</v>
      </c>
      <c r="I226" s="160">
        <v>0</v>
      </c>
      <c r="J226" s="47">
        <v>0</v>
      </c>
      <c r="K226" s="160">
        <v>0</v>
      </c>
      <c r="L226" s="47">
        <v>0</v>
      </c>
      <c r="M226" s="160">
        <v>0.28341616666666652</v>
      </c>
      <c r="N226" s="47">
        <v>0.28571428571428559</v>
      </c>
      <c r="O226" s="160">
        <v>0</v>
      </c>
      <c r="P226" s="47">
        <v>0</v>
      </c>
      <c r="Q226" s="160">
        <v>0</v>
      </c>
      <c r="R226" s="47">
        <v>0</v>
      </c>
      <c r="S226" s="160">
        <v>0</v>
      </c>
      <c r="T226" s="47">
        <v>0</v>
      </c>
      <c r="U226" s="160">
        <v>0</v>
      </c>
      <c r="V226" s="47">
        <v>0</v>
      </c>
      <c r="W226" s="261">
        <v>14.842293666666647</v>
      </c>
      <c r="X226" s="303">
        <v>1.6729802073649849E-2</v>
      </c>
    </row>
    <row r="227" spans="1:24">
      <c r="A227" s="60">
        <f t="shared" si="5"/>
        <v>216</v>
      </c>
      <c r="B227" s="60" t="s">
        <v>42</v>
      </c>
      <c r="C227" s="160">
        <v>-45.569082000000002</v>
      </c>
      <c r="D227" s="47">
        <v>-0.15566065796803225</v>
      </c>
      <c r="E227" s="160">
        <v>21.020229500000006</v>
      </c>
      <c r="F227" s="47">
        <v>0.12791040178236274</v>
      </c>
      <c r="G227" s="160">
        <v>31.466723333333338</v>
      </c>
      <c r="H227" s="47">
        <v>0.15378787320942527</v>
      </c>
      <c r="I227" s="160">
        <v>0</v>
      </c>
      <c r="J227" s="47">
        <v>0</v>
      </c>
      <c r="K227" s="160">
        <v>0</v>
      </c>
      <c r="L227" s="47">
        <v>0</v>
      </c>
      <c r="M227" s="160">
        <v>0.32489016666666654</v>
      </c>
      <c r="N227" s="47">
        <v>0.28571428571428553</v>
      </c>
      <c r="O227" s="160">
        <v>0</v>
      </c>
      <c r="P227" s="47">
        <v>0</v>
      </c>
      <c r="Q227" s="160">
        <v>5.5200000000000005</v>
      </c>
      <c r="R227" s="47">
        <v>2</v>
      </c>
      <c r="S227" s="160">
        <v>0</v>
      </c>
      <c r="T227" s="47">
        <v>0</v>
      </c>
      <c r="U227" s="160">
        <v>0</v>
      </c>
      <c r="V227" s="47">
        <v>0</v>
      </c>
      <c r="W227" s="261">
        <v>12.762761000000008</v>
      </c>
      <c r="X227" s="303">
        <v>1.2640284982164308E-2</v>
      </c>
    </row>
    <row r="228" spans="1:24">
      <c r="A228" s="60">
        <f t="shared" si="5"/>
        <v>217</v>
      </c>
      <c r="B228" s="60" t="s">
        <v>42</v>
      </c>
      <c r="C228" s="160">
        <v>-0.13783179800000003</v>
      </c>
      <c r="D228" s="47">
        <v>-0.19200000000000006</v>
      </c>
      <c r="E228" s="160">
        <v>52.500699950499985</v>
      </c>
      <c r="F228" s="47">
        <v>0.14613506878651081</v>
      </c>
      <c r="G228" s="160">
        <v>58.400240080000025</v>
      </c>
      <c r="H228" s="47">
        <v>0.15465206068133916</v>
      </c>
      <c r="I228" s="160">
        <v>0</v>
      </c>
      <c r="J228" s="47">
        <v>0</v>
      </c>
      <c r="K228" s="160">
        <v>0</v>
      </c>
      <c r="L228" s="47">
        <v>0</v>
      </c>
      <c r="M228" s="160">
        <v>1.1485983166666663E-2</v>
      </c>
      <c r="N228" s="47">
        <v>0.28571428571428559</v>
      </c>
      <c r="O228" s="160">
        <v>0</v>
      </c>
      <c r="P228" s="47">
        <v>0</v>
      </c>
      <c r="Q228" s="160">
        <v>87.453333333333319</v>
      </c>
      <c r="R228" s="47">
        <v>1.9999999999999998</v>
      </c>
      <c r="S228" s="160">
        <v>-46.132613260000035</v>
      </c>
      <c r="T228" s="47">
        <v>0.154648732039847</v>
      </c>
      <c r="U228" s="160">
        <v>0</v>
      </c>
      <c r="V228" s="47">
        <v>0</v>
      </c>
      <c r="W228" s="261">
        <v>152.09531428899996</v>
      </c>
      <c r="X228" s="303">
        <v>0.30778579258084326</v>
      </c>
    </row>
    <row r="229" spans="1:24">
      <c r="A229" s="60">
        <f t="shared" si="5"/>
        <v>218</v>
      </c>
      <c r="B229" s="60" t="s">
        <v>42</v>
      </c>
      <c r="C229" s="160">
        <v>-1.4653142000000001E-2</v>
      </c>
      <c r="D229" s="47">
        <v>-0.19200000000000003</v>
      </c>
      <c r="E229" s="160">
        <v>67.928768714500038</v>
      </c>
      <c r="F229" s="47">
        <v>0.14640997448477761</v>
      </c>
      <c r="G229" s="160">
        <v>30.682748000000004</v>
      </c>
      <c r="H229" s="47">
        <v>0.15393189075319186</v>
      </c>
      <c r="I229" s="160">
        <v>0</v>
      </c>
      <c r="J229" s="47">
        <v>0</v>
      </c>
      <c r="K229" s="160">
        <v>0</v>
      </c>
      <c r="L229" s="47">
        <v>0</v>
      </c>
      <c r="M229" s="160">
        <v>1.2210951666666663E-3</v>
      </c>
      <c r="N229" s="47">
        <v>0.28571428571428559</v>
      </c>
      <c r="O229" s="160">
        <v>0</v>
      </c>
      <c r="P229" s="47">
        <v>0</v>
      </c>
      <c r="Q229" s="160">
        <v>6.413333333333334</v>
      </c>
      <c r="R229" s="47">
        <v>2.0000000000000004</v>
      </c>
      <c r="S229" s="160">
        <v>0</v>
      </c>
      <c r="T229" s="47">
        <v>0</v>
      </c>
      <c r="U229" s="160">
        <v>0</v>
      </c>
      <c r="V229" s="47">
        <v>0</v>
      </c>
      <c r="W229" s="261">
        <v>105.01141800100004</v>
      </c>
      <c r="X229" s="303">
        <v>0.15695035363181023</v>
      </c>
    </row>
    <row r="230" spans="1:24">
      <c r="A230" s="60">
        <f t="shared" si="5"/>
        <v>219</v>
      </c>
      <c r="B230" s="60" t="s">
        <v>42</v>
      </c>
      <c r="C230" s="160">
        <v>-207.984619114</v>
      </c>
      <c r="D230" s="47">
        <v>-0.15605050714361651</v>
      </c>
      <c r="E230" s="160">
        <v>78.758845221500039</v>
      </c>
      <c r="F230" s="47">
        <v>0.12189653720037434</v>
      </c>
      <c r="G230" s="160">
        <v>189.82808999999997</v>
      </c>
      <c r="H230" s="47">
        <v>0.15340849706075071</v>
      </c>
      <c r="I230" s="160">
        <v>0</v>
      </c>
      <c r="J230" s="47">
        <v>0</v>
      </c>
      <c r="K230" s="160">
        <v>0</v>
      </c>
      <c r="L230" s="47">
        <v>0</v>
      </c>
      <c r="M230" s="160">
        <v>1.6920515928333322</v>
      </c>
      <c r="N230" s="47">
        <v>0.28571428571428548</v>
      </c>
      <c r="O230" s="160">
        <v>0</v>
      </c>
      <c r="P230" s="47">
        <v>0</v>
      </c>
      <c r="Q230" s="160">
        <v>7.9200000000000017</v>
      </c>
      <c r="R230" s="47">
        <v>2.0000000000000004</v>
      </c>
      <c r="S230" s="160">
        <v>0</v>
      </c>
      <c r="T230" s="47">
        <v>0</v>
      </c>
      <c r="U230" s="160">
        <v>0</v>
      </c>
      <c r="V230" s="47">
        <v>0</v>
      </c>
      <c r="W230" s="261">
        <v>70.214367700333355</v>
      </c>
      <c r="X230" s="303">
        <v>1.4229682587569131E-2</v>
      </c>
    </row>
    <row r="231" spans="1:24">
      <c r="A231" s="60">
        <f t="shared" si="5"/>
        <v>220</v>
      </c>
      <c r="B231" s="60" t="s">
        <v>42</v>
      </c>
      <c r="C231" s="160">
        <v>-1.6317599999999998E-4</v>
      </c>
      <c r="D231" s="47">
        <v>-0.19199999999999998</v>
      </c>
      <c r="E231" s="160">
        <v>93.149959206000105</v>
      </c>
      <c r="F231" s="47">
        <v>0.14643443467919315</v>
      </c>
      <c r="G231" s="160">
        <v>63.52773000000002</v>
      </c>
      <c r="H231" s="47">
        <v>0.15452765170825444</v>
      </c>
      <c r="I231" s="160">
        <v>0</v>
      </c>
      <c r="J231" s="47">
        <v>0</v>
      </c>
      <c r="K231" s="160">
        <v>0</v>
      </c>
      <c r="L231" s="47">
        <v>0</v>
      </c>
      <c r="M231" s="160">
        <v>1.3597999999999992E-5</v>
      </c>
      <c r="N231" s="47">
        <v>0.28571428571428548</v>
      </c>
      <c r="O231" s="160">
        <v>0</v>
      </c>
      <c r="P231" s="47">
        <v>0</v>
      </c>
      <c r="Q231" s="160">
        <v>9.1799999999999979</v>
      </c>
      <c r="R231" s="47">
        <v>1.9999999999999996</v>
      </c>
      <c r="S231" s="160">
        <v>0</v>
      </c>
      <c r="T231" s="47">
        <v>0</v>
      </c>
      <c r="U231" s="160">
        <v>0</v>
      </c>
      <c r="V231" s="47">
        <v>0</v>
      </c>
      <c r="W231" s="261">
        <v>165.85753962800015</v>
      </c>
      <c r="X231" s="303">
        <v>0.15767204867486501</v>
      </c>
    </row>
    <row r="232" spans="1:24">
      <c r="A232" s="60">
        <f t="shared" si="5"/>
        <v>221</v>
      </c>
      <c r="B232" s="60" t="s">
        <v>42</v>
      </c>
      <c r="C232" s="160">
        <v>-78.147182820000012</v>
      </c>
      <c r="D232" s="47">
        <v>-0.1549213000617933</v>
      </c>
      <c r="E232" s="160">
        <v>91.929004295000084</v>
      </c>
      <c r="F232" s="47">
        <v>0.14060197048495324</v>
      </c>
      <c r="G232" s="160">
        <v>1479.2299999999996</v>
      </c>
      <c r="H232" s="47">
        <v>0.15171698668605824</v>
      </c>
      <c r="I232" s="160">
        <v>0</v>
      </c>
      <c r="J232" s="47">
        <v>0</v>
      </c>
      <c r="K232" s="160">
        <v>0</v>
      </c>
      <c r="L232" s="47">
        <v>0</v>
      </c>
      <c r="M232" s="160">
        <v>0.4069985683333332</v>
      </c>
      <c r="N232" s="47">
        <v>0.28571428571428559</v>
      </c>
      <c r="O232" s="160">
        <v>0</v>
      </c>
      <c r="P232" s="47">
        <v>0</v>
      </c>
      <c r="Q232" s="160">
        <v>68.560000000000016</v>
      </c>
      <c r="R232" s="47">
        <v>2.0000000000000004</v>
      </c>
      <c r="S232" s="160">
        <v>0</v>
      </c>
      <c r="T232" s="47">
        <v>0</v>
      </c>
      <c r="U232" s="160">
        <v>0</v>
      </c>
      <c r="V232" s="47">
        <v>0</v>
      </c>
      <c r="W232" s="261">
        <v>1561.9788200433329</v>
      </c>
      <c r="X232" s="303">
        <v>0.13743815806598192</v>
      </c>
    </row>
    <row r="233" spans="1:24">
      <c r="A233" s="60">
        <f t="shared" si="5"/>
        <v>222</v>
      </c>
      <c r="B233" s="60" t="s">
        <v>42</v>
      </c>
      <c r="C233" s="160">
        <v>-435.72363325600026</v>
      </c>
      <c r="D233" s="47">
        <v>-0.15619285966376453</v>
      </c>
      <c r="E233" s="160">
        <v>150.34709168599983</v>
      </c>
      <c r="F233" s="47">
        <v>0.11896946883698849</v>
      </c>
      <c r="G233" s="160">
        <v>1587.9319999999989</v>
      </c>
      <c r="H233" s="47">
        <v>0.15188818102479548</v>
      </c>
      <c r="I233" s="160">
        <v>0</v>
      </c>
      <c r="J233" s="47">
        <v>0</v>
      </c>
      <c r="K233" s="160">
        <v>0</v>
      </c>
      <c r="L233" s="47">
        <v>0</v>
      </c>
      <c r="M233" s="160">
        <v>3.7043027713333316</v>
      </c>
      <c r="N233" s="47">
        <v>0.28571428571428559</v>
      </c>
      <c r="O233" s="160">
        <v>0</v>
      </c>
      <c r="P233" s="47">
        <v>0</v>
      </c>
      <c r="Q233" s="160">
        <v>0</v>
      </c>
      <c r="R233" s="47">
        <v>0</v>
      </c>
      <c r="S233" s="160">
        <v>0</v>
      </c>
      <c r="T233" s="47">
        <v>0</v>
      </c>
      <c r="U233" s="160">
        <v>0</v>
      </c>
      <c r="V233" s="47">
        <v>0</v>
      </c>
      <c r="W233" s="261">
        <v>1306.2597612013317</v>
      </c>
      <c r="X233" s="303">
        <v>7.1771556065551398E-2</v>
      </c>
    </row>
    <row r="234" spans="1:24">
      <c r="A234" s="60">
        <f t="shared" si="5"/>
        <v>223</v>
      </c>
      <c r="B234" s="60" t="s">
        <v>42</v>
      </c>
      <c r="C234" s="160">
        <v>-629.34819586399988</v>
      </c>
      <c r="D234" s="47">
        <v>-0.15626766298391101</v>
      </c>
      <c r="E234" s="160">
        <v>178.13444553399998</v>
      </c>
      <c r="F234" s="47">
        <v>0.11370997757387781</v>
      </c>
      <c r="G234" s="160">
        <v>1640.5855469000005</v>
      </c>
      <c r="H234" s="47">
        <v>0.15196307039395404</v>
      </c>
      <c r="I234" s="160">
        <v>0</v>
      </c>
      <c r="J234" s="47">
        <v>0</v>
      </c>
      <c r="K234" s="160">
        <v>0</v>
      </c>
      <c r="L234" s="47">
        <v>0</v>
      </c>
      <c r="M234" s="160">
        <v>5.4712829886666645</v>
      </c>
      <c r="N234" s="47">
        <v>0.28571428571428559</v>
      </c>
      <c r="O234" s="160">
        <v>0</v>
      </c>
      <c r="P234" s="47">
        <v>0</v>
      </c>
      <c r="Q234" s="160">
        <v>23.099999999999998</v>
      </c>
      <c r="R234" s="47">
        <v>2</v>
      </c>
      <c r="S234" s="160">
        <v>0</v>
      </c>
      <c r="T234" s="47">
        <v>0</v>
      </c>
      <c r="U234" s="160">
        <v>0</v>
      </c>
      <c r="V234" s="47">
        <v>0</v>
      </c>
      <c r="W234" s="261">
        <v>1217.9430795586673</v>
      </c>
      <c r="X234" s="303">
        <v>5.6193720683261915E-2</v>
      </c>
    </row>
    <row r="235" spans="1:24">
      <c r="A235" s="60">
        <f t="shared" si="5"/>
        <v>224</v>
      </c>
      <c r="B235" s="60" t="s">
        <v>42</v>
      </c>
      <c r="C235" s="160">
        <v>-32.162626453999984</v>
      </c>
      <c r="D235" s="47">
        <v>-0.1573207330432721</v>
      </c>
      <c r="E235" s="160">
        <v>209.64669288650001</v>
      </c>
      <c r="F235" s="47">
        <v>0.14407812296987865</v>
      </c>
      <c r="G235" s="160">
        <v>106.61726383333333</v>
      </c>
      <c r="H235" s="47">
        <v>0.15412052622081332</v>
      </c>
      <c r="I235" s="160">
        <v>0</v>
      </c>
      <c r="J235" s="47">
        <v>0</v>
      </c>
      <c r="K235" s="160">
        <v>0</v>
      </c>
      <c r="L235" s="47">
        <v>0</v>
      </c>
      <c r="M235" s="160">
        <v>0.36595220449999982</v>
      </c>
      <c r="N235" s="47">
        <v>0.28571428571428553</v>
      </c>
      <c r="O235" s="160">
        <v>0</v>
      </c>
      <c r="P235" s="47">
        <v>0</v>
      </c>
      <c r="Q235" s="160">
        <v>48.620000000000005</v>
      </c>
      <c r="R235" s="47">
        <v>2</v>
      </c>
      <c r="S235" s="160">
        <v>-102.19844383333327</v>
      </c>
      <c r="T235" s="47">
        <v>0.15409022155462118</v>
      </c>
      <c r="U235" s="160">
        <v>0</v>
      </c>
      <c r="V235" s="47">
        <v>0</v>
      </c>
      <c r="W235" s="261">
        <v>230.88883863700005</v>
      </c>
      <c r="X235" s="303">
        <v>0.11078451897862776</v>
      </c>
    </row>
    <row r="236" spans="1:24">
      <c r="A236" s="60">
        <f t="shared" si="5"/>
        <v>225</v>
      </c>
      <c r="B236" s="60" t="s">
        <v>42</v>
      </c>
      <c r="C236" s="160">
        <v>-8.6743748059999994</v>
      </c>
      <c r="D236" s="47">
        <v>-0.16533130984038105</v>
      </c>
      <c r="E236" s="160">
        <v>224.53243494850003</v>
      </c>
      <c r="F236" s="47">
        <v>0.14482621592690453</v>
      </c>
      <c r="G236" s="160">
        <v>168.29852968333319</v>
      </c>
      <c r="H236" s="47">
        <v>0.15462962827579033</v>
      </c>
      <c r="I236" s="160">
        <v>0</v>
      </c>
      <c r="J236" s="47">
        <v>0</v>
      </c>
      <c r="K236" s="160">
        <v>0</v>
      </c>
      <c r="L236" s="47">
        <v>0</v>
      </c>
      <c r="M236" s="160">
        <v>0.2661312338333332</v>
      </c>
      <c r="N236" s="47">
        <v>0.28571428571428559</v>
      </c>
      <c r="O236" s="160">
        <v>0</v>
      </c>
      <c r="P236" s="47">
        <v>0</v>
      </c>
      <c r="Q236" s="160">
        <v>94.26</v>
      </c>
      <c r="R236" s="47">
        <v>2</v>
      </c>
      <c r="S236" s="160">
        <v>0</v>
      </c>
      <c r="T236" s="47">
        <v>0</v>
      </c>
      <c r="U236" s="160">
        <v>0</v>
      </c>
      <c r="V236" s="47">
        <v>0</v>
      </c>
      <c r="W236" s="261">
        <v>478.68272105966651</v>
      </c>
      <c r="X236" s="303">
        <v>0.15886015284570684</v>
      </c>
    </row>
    <row r="237" spans="1:24">
      <c r="A237" s="60">
        <f t="shared" si="5"/>
        <v>226</v>
      </c>
      <c r="B237" s="60" t="s">
        <v>42</v>
      </c>
      <c r="C237" s="160">
        <v>-505.44548113600013</v>
      </c>
      <c r="D237" s="47">
        <v>-0.15555274691293181</v>
      </c>
      <c r="E237" s="160">
        <v>259.84376396599993</v>
      </c>
      <c r="F237" s="47">
        <v>0.13018085280265709</v>
      </c>
      <c r="G237" s="160">
        <v>1761.0199788500013</v>
      </c>
      <c r="H237" s="47">
        <v>0.15211776200866434</v>
      </c>
      <c r="I237" s="160">
        <v>0</v>
      </c>
      <c r="J237" s="47">
        <v>0</v>
      </c>
      <c r="K237" s="160">
        <v>0</v>
      </c>
      <c r="L237" s="47">
        <v>0</v>
      </c>
      <c r="M237" s="160">
        <v>3.4624567613333319</v>
      </c>
      <c r="N237" s="47">
        <v>0.28571428571428553</v>
      </c>
      <c r="O237" s="160">
        <v>0</v>
      </c>
      <c r="P237" s="47">
        <v>0</v>
      </c>
      <c r="Q237" s="160">
        <v>0</v>
      </c>
      <c r="R237" s="47">
        <v>0</v>
      </c>
      <c r="S237" s="160">
        <v>0</v>
      </c>
      <c r="T237" s="47">
        <v>0</v>
      </c>
      <c r="U237" s="160">
        <v>0</v>
      </c>
      <c r="V237" s="47">
        <v>0</v>
      </c>
      <c r="W237" s="261">
        <v>1518.8807184413345</v>
      </c>
      <c r="X237" s="303">
        <v>7.4388799704610362E-2</v>
      </c>
    </row>
    <row r="238" spans="1:24">
      <c r="A238" s="60">
        <f t="shared" si="5"/>
        <v>227</v>
      </c>
      <c r="B238" s="60" t="s">
        <v>42</v>
      </c>
      <c r="C238" s="160">
        <v>-67.475186366000017</v>
      </c>
      <c r="D238" s="47">
        <v>-0.15863154714497499</v>
      </c>
      <c r="E238" s="160">
        <v>283.68290170850008</v>
      </c>
      <c r="F238" s="47">
        <v>0.14179856337654764</v>
      </c>
      <c r="G238" s="160">
        <v>140.88321503333333</v>
      </c>
      <c r="H238" s="47">
        <v>0.1540743650917879</v>
      </c>
      <c r="I238" s="160">
        <v>0</v>
      </c>
      <c r="J238" s="47">
        <v>0</v>
      </c>
      <c r="K238" s="160">
        <v>0</v>
      </c>
      <c r="L238" s="47">
        <v>0</v>
      </c>
      <c r="M238" s="160">
        <v>0.98986553049999948</v>
      </c>
      <c r="N238" s="47">
        <v>0.28571428571428553</v>
      </c>
      <c r="O238" s="160">
        <v>0</v>
      </c>
      <c r="P238" s="47">
        <v>0</v>
      </c>
      <c r="Q238" s="160">
        <v>125.80666666666667</v>
      </c>
      <c r="R238" s="47">
        <v>2.0000000000000004</v>
      </c>
      <c r="S238" s="160">
        <v>0</v>
      </c>
      <c r="T238" s="47">
        <v>0</v>
      </c>
      <c r="U238" s="160">
        <v>0</v>
      </c>
      <c r="V238" s="47">
        <v>0</v>
      </c>
      <c r="W238" s="261">
        <v>483.88746257300011</v>
      </c>
      <c r="X238" s="303">
        <v>0.11057032210652576</v>
      </c>
    </row>
    <row r="239" spans="1:24">
      <c r="A239" s="60">
        <f t="shared" si="5"/>
        <v>228</v>
      </c>
      <c r="B239" s="60" t="s">
        <v>42</v>
      </c>
      <c r="C239" s="160">
        <v>-5.8367709999999996E-2</v>
      </c>
      <c r="D239" s="47">
        <v>-0.19199999999999998</v>
      </c>
      <c r="E239" s="160">
        <v>343.06484827250006</v>
      </c>
      <c r="F239" s="47">
        <v>0.14641518421482544</v>
      </c>
      <c r="G239" s="160">
        <v>193.8390497999998</v>
      </c>
      <c r="H239" s="47">
        <v>0.15428517880936418</v>
      </c>
      <c r="I239" s="160">
        <v>0</v>
      </c>
      <c r="J239" s="47">
        <v>0</v>
      </c>
      <c r="K239" s="160">
        <v>0</v>
      </c>
      <c r="L239" s="47">
        <v>0</v>
      </c>
      <c r="M239" s="160">
        <v>4.8639758333333298E-3</v>
      </c>
      <c r="N239" s="47">
        <v>0.28571428571428542</v>
      </c>
      <c r="O239" s="160">
        <v>0</v>
      </c>
      <c r="P239" s="47">
        <v>0</v>
      </c>
      <c r="Q239" s="160">
        <v>27.439999999999998</v>
      </c>
      <c r="R239" s="47">
        <v>1.9999999999999998</v>
      </c>
      <c r="S239" s="160">
        <v>0</v>
      </c>
      <c r="T239" s="47">
        <v>0</v>
      </c>
      <c r="U239" s="160">
        <v>0</v>
      </c>
      <c r="V239" s="47">
        <v>0</v>
      </c>
      <c r="W239" s="261">
        <v>564.29039433833327</v>
      </c>
      <c r="X239" s="303">
        <v>0.15552971851855568</v>
      </c>
    </row>
    <row r="240" spans="1:24">
      <c r="A240" s="60">
        <f t="shared" si="5"/>
        <v>229</v>
      </c>
      <c r="B240" s="60" t="s">
        <v>42</v>
      </c>
      <c r="C240" s="160">
        <v>-9.7563705999999986E-2</v>
      </c>
      <c r="D240" s="47">
        <v>-0.192</v>
      </c>
      <c r="E240" s="160">
        <v>353.35528647349975</v>
      </c>
      <c r="F240" s="47">
        <v>0.14640307178366704</v>
      </c>
      <c r="G240" s="160">
        <v>198.46669259999999</v>
      </c>
      <c r="H240" s="47">
        <v>0.15427670376538818</v>
      </c>
      <c r="I240" s="160">
        <v>0</v>
      </c>
      <c r="J240" s="47">
        <v>0</v>
      </c>
      <c r="K240" s="160">
        <v>0</v>
      </c>
      <c r="L240" s="47">
        <v>0</v>
      </c>
      <c r="M240" s="160">
        <v>8.1303088333333304E-3</v>
      </c>
      <c r="N240" s="47">
        <v>0.28571428571428559</v>
      </c>
      <c r="O240" s="160">
        <v>0</v>
      </c>
      <c r="P240" s="47">
        <v>0</v>
      </c>
      <c r="Q240" s="160">
        <v>234.86666666666665</v>
      </c>
      <c r="R240" s="47">
        <v>1.9999999999999998</v>
      </c>
      <c r="S240" s="160">
        <v>0</v>
      </c>
      <c r="T240" s="47">
        <v>0</v>
      </c>
      <c r="U240" s="160">
        <v>0</v>
      </c>
      <c r="V240" s="47">
        <v>0</v>
      </c>
      <c r="W240" s="261">
        <v>786.59921234299964</v>
      </c>
      <c r="X240" s="303">
        <v>0.20520477682251548</v>
      </c>
    </row>
    <row r="241" spans="1:24">
      <c r="A241" s="60">
        <f t="shared" si="5"/>
        <v>230</v>
      </c>
      <c r="B241" s="60" t="s">
        <v>42</v>
      </c>
      <c r="C241" s="160">
        <v>-145.83723239000003</v>
      </c>
      <c r="D241" s="47">
        <v>-0.15927247595802868</v>
      </c>
      <c r="E241" s="160">
        <v>346.31574830250014</v>
      </c>
      <c r="F241" s="47">
        <v>0.13760611791928576</v>
      </c>
      <c r="G241" s="160">
        <v>211.96668693333331</v>
      </c>
      <c r="H241" s="47">
        <v>0.15436697687615095</v>
      </c>
      <c r="I241" s="160">
        <v>0</v>
      </c>
      <c r="J241" s="47">
        <v>0</v>
      </c>
      <c r="K241" s="160">
        <v>0</v>
      </c>
      <c r="L241" s="47">
        <v>0</v>
      </c>
      <c r="M241" s="160">
        <v>2.371302699166665</v>
      </c>
      <c r="N241" s="47">
        <v>0.28571428571428548</v>
      </c>
      <c r="O241" s="160">
        <v>0</v>
      </c>
      <c r="P241" s="47">
        <v>0</v>
      </c>
      <c r="Q241" s="160">
        <v>34.06</v>
      </c>
      <c r="R241" s="47">
        <v>2</v>
      </c>
      <c r="S241" s="160">
        <v>0</v>
      </c>
      <c r="T241" s="47">
        <v>0</v>
      </c>
      <c r="U241" s="160">
        <v>0</v>
      </c>
      <c r="V241" s="47">
        <v>0</v>
      </c>
      <c r="W241" s="261">
        <v>448.8765055450001</v>
      </c>
      <c r="X241" s="303">
        <v>6.2795654937886344E-2</v>
      </c>
    </row>
    <row r="242" spans="1:24">
      <c r="A242" s="60">
        <f t="shared" si="5"/>
        <v>231</v>
      </c>
      <c r="B242" s="60" t="s">
        <v>42</v>
      </c>
      <c r="C242" s="160">
        <v>-0.14569865599999998</v>
      </c>
      <c r="D242" s="47">
        <v>-0.192</v>
      </c>
      <c r="E242" s="160">
        <v>390.09096683600001</v>
      </c>
      <c r="F242" s="47">
        <v>0.14639194156498136</v>
      </c>
      <c r="G242" s="160">
        <v>180.55197516666655</v>
      </c>
      <c r="H242" s="47">
        <v>0.15397418846507446</v>
      </c>
      <c r="I242" s="160">
        <v>0</v>
      </c>
      <c r="J242" s="47">
        <v>0</v>
      </c>
      <c r="K242" s="160">
        <v>0</v>
      </c>
      <c r="L242" s="47">
        <v>0</v>
      </c>
      <c r="M242" s="160">
        <v>1.214155466666666E-2</v>
      </c>
      <c r="N242" s="47">
        <v>0.28571428571428553</v>
      </c>
      <c r="O242" s="160">
        <v>0</v>
      </c>
      <c r="P242" s="47">
        <v>0</v>
      </c>
      <c r="Q242" s="160">
        <v>46.826666666666661</v>
      </c>
      <c r="R242" s="47">
        <v>2</v>
      </c>
      <c r="S242" s="160">
        <v>0</v>
      </c>
      <c r="T242" s="47">
        <v>0</v>
      </c>
      <c r="U242" s="160">
        <v>0</v>
      </c>
      <c r="V242" s="47">
        <v>0</v>
      </c>
      <c r="W242" s="261">
        <v>617.3360515679999</v>
      </c>
      <c r="X242" s="303">
        <v>0.15904828460829065</v>
      </c>
    </row>
    <row r="243" spans="1:24">
      <c r="A243" s="60">
        <f t="shared" si="5"/>
        <v>232</v>
      </c>
      <c r="B243" s="60" t="s">
        <v>42</v>
      </c>
      <c r="C243" s="160">
        <v>-8.3543167480000005</v>
      </c>
      <c r="D243" s="47">
        <v>-0.15596188637354155</v>
      </c>
      <c r="E243" s="160">
        <v>409.66182081300013</v>
      </c>
      <c r="F243" s="47">
        <v>0.14621371515902598</v>
      </c>
      <c r="G243" s="160">
        <v>1983.2119999999995</v>
      </c>
      <c r="H243" s="47">
        <v>0.15235445827685623</v>
      </c>
      <c r="I243" s="160">
        <v>0</v>
      </c>
      <c r="J243" s="47">
        <v>0</v>
      </c>
      <c r="K243" s="160">
        <v>0</v>
      </c>
      <c r="L243" s="47">
        <v>0</v>
      </c>
      <c r="M243" s="160">
        <v>6.6059728999999956E-2</v>
      </c>
      <c r="N243" s="47">
        <v>0.28571428571428553</v>
      </c>
      <c r="O243" s="160">
        <v>0</v>
      </c>
      <c r="P243" s="47">
        <v>0</v>
      </c>
      <c r="Q243" s="160">
        <v>2.6399999999999992</v>
      </c>
      <c r="R243" s="47">
        <v>1.9999999999999996</v>
      </c>
      <c r="S243" s="160">
        <v>0</v>
      </c>
      <c r="T243" s="47">
        <v>0</v>
      </c>
      <c r="U243" s="160">
        <v>0</v>
      </c>
      <c r="V243" s="47">
        <v>0</v>
      </c>
      <c r="W243" s="261">
        <v>2387.2255637939993</v>
      </c>
      <c r="X243" s="303">
        <v>0.14974767912764669</v>
      </c>
    </row>
    <row r="244" spans="1:24">
      <c r="A244" s="60">
        <f t="shared" si="5"/>
        <v>233</v>
      </c>
      <c r="B244" s="60" t="s">
        <v>42</v>
      </c>
      <c r="C244" s="160">
        <v>-245.46802695400001</v>
      </c>
      <c r="D244" s="47">
        <v>-0.15680049834020321</v>
      </c>
      <c r="E244" s="160">
        <v>467.66915676150029</v>
      </c>
      <c r="F244" s="47">
        <v>0.13953359248775918</v>
      </c>
      <c r="G244" s="160">
        <v>2086.9885367000011</v>
      </c>
      <c r="H244" s="47">
        <v>0.15244794458075339</v>
      </c>
      <c r="I244" s="160">
        <v>0</v>
      </c>
      <c r="J244" s="47">
        <v>0</v>
      </c>
      <c r="K244" s="160">
        <v>0</v>
      </c>
      <c r="L244" s="47">
        <v>0</v>
      </c>
      <c r="M244" s="160">
        <v>2.4685355794999988</v>
      </c>
      <c r="N244" s="47">
        <v>0.28571428571428559</v>
      </c>
      <c r="O244" s="160">
        <v>0</v>
      </c>
      <c r="P244" s="47">
        <v>0</v>
      </c>
      <c r="Q244" s="160">
        <v>26.573333333333334</v>
      </c>
      <c r="R244" s="47">
        <v>2</v>
      </c>
      <c r="S244" s="160">
        <v>0</v>
      </c>
      <c r="T244" s="47">
        <v>0</v>
      </c>
      <c r="U244" s="160">
        <v>0</v>
      </c>
      <c r="V244" s="47">
        <v>0</v>
      </c>
      <c r="W244" s="261">
        <v>2338.2315354203347</v>
      </c>
      <c r="X244" s="303">
        <v>0.11049806070067578</v>
      </c>
    </row>
    <row r="245" spans="1:24">
      <c r="A245" s="60">
        <f t="shared" si="5"/>
        <v>234</v>
      </c>
      <c r="B245" s="60" t="s">
        <v>42</v>
      </c>
      <c r="C245" s="160">
        <v>-541.2558128740003</v>
      </c>
      <c r="D245" s="47">
        <v>-0.15528696117996055</v>
      </c>
      <c r="E245" s="160">
        <v>496.7341545315</v>
      </c>
      <c r="F245" s="47">
        <v>0.13776908658580161</v>
      </c>
      <c r="G245" s="160">
        <v>1411.5396875500001</v>
      </c>
      <c r="H245" s="47">
        <v>0.15303613092317475</v>
      </c>
      <c r="I245" s="160">
        <v>0</v>
      </c>
      <c r="J245" s="47">
        <v>0</v>
      </c>
      <c r="K245" s="160">
        <v>0</v>
      </c>
      <c r="L245" s="47">
        <v>0</v>
      </c>
      <c r="M245" s="160">
        <v>3.3345177394999985</v>
      </c>
      <c r="N245" s="47">
        <v>0.28571428571428559</v>
      </c>
      <c r="O245" s="160">
        <v>0</v>
      </c>
      <c r="P245" s="47">
        <v>0</v>
      </c>
      <c r="Q245" s="160">
        <v>0</v>
      </c>
      <c r="R245" s="47">
        <v>0</v>
      </c>
      <c r="S245" s="160">
        <v>0</v>
      </c>
      <c r="T245" s="47">
        <v>0</v>
      </c>
      <c r="U245" s="160">
        <v>0</v>
      </c>
      <c r="V245" s="47">
        <v>0</v>
      </c>
      <c r="W245" s="261">
        <v>1370.3525469469996</v>
      </c>
      <c r="X245" s="303">
        <v>6.9615045332619002E-2</v>
      </c>
    </row>
    <row r="246" spans="1:24">
      <c r="A246" s="60">
        <f t="shared" si="5"/>
        <v>235</v>
      </c>
      <c r="B246" s="60" t="s">
        <v>42</v>
      </c>
      <c r="C246" s="160">
        <v>-265.68255115199992</v>
      </c>
      <c r="D246" s="47">
        <v>-0.15637325123305326</v>
      </c>
      <c r="E246" s="160">
        <v>644.90496221200021</v>
      </c>
      <c r="F246" s="47">
        <v>0.14153693032672662</v>
      </c>
      <c r="G246" s="160">
        <v>2368.6100000000019</v>
      </c>
      <c r="H246" s="47">
        <v>0.15266078910715805</v>
      </c>
      <c r="I246" s="160">
        <v>0</v>
      </c>
      <c r="J246" s="47">
        <v>0</v>
      </c>
      <c r="K246" s="160">
        <v>0</v>
      </c>
      <c r="L246" s="47">
        <v>0</v>
      </c>
      <c r="M246" s="160">
        <v>2.3816792626666654</v>
      </c>
      <c r="N246" s="47">
        <v>0.28571428571428553</v>
      </c>
      <c r="O246" s="160">
        <v>0</v>
      </c>
      <c r="P246" s="47">
        <v>0</v>
      </c>
      <c r="Q246" s="160">
        <v>67.166666666666671</v>
      </c>
      <c r="R246" s="47">
        <v>2</v>
      </c>
      <c r="S246" s="160">
        <v>0</v>
      </c>
      <c r="T246" s="47">
        <v>0</v>
      </c>
      <c r="U246" s="160">
        <v>0</v>
      </c>
      <c r="V246" s="47">
        <v>0</v>
      </c>
      <c r="W246" s="261">
        <v>2817.3807569893356</v>
      </c>
      <c r="X246" s="303">
        <v>0.1166471592867544</v>
      </c>
    </row>
    <row r="247" spans="1:24">
      <c r="A247" s="60">
        <f t="shared" si="5"/>
        <v>236</v>
      </c>
      <c r="B247" s="60" t="s">
        <v>42</v>
      </c>
      <c r="C247" s="160">
        <v>-2175.4493203420002</v>
      </c>
      <c r="D247" s="47">
        <v>-0.15534770983814564</v>
      </c>
      <c r="E247" s="160">
        <v>615.43827791450076</v>
      </c>
      <c r="F247" s="47">
        <v>0.12109298851387754</v>
      </c>
      <c r="G247" s="160">
        <v>1770.8043436000007</v>
      </c>
      <c r="H247" s="47">
        <v>0.15308936056991804</v>
      </c>
      <c r="I247" s="160">
        <v>0</v>
      </c>
      <c r="J247" s="47">
        <v>0</v>
      </c>
      <c r="K247" s="160">
        <v>0</v>
      </c>
      <c r="L247" s="47">
        <v>0</v>
      </c>
      <c r="M247" s="160">
        <v>13.745643361833329</v>
      </c>
      <c r="N247" s="47">
        <v>0.28571428571428553</v>
      </c>
      <c r="O247" s="160">
        <v>0</v>
      </c>
      <c r="P247" s="47">
        <v>0</v>
      </c>
      <c r="Q247" s="160">
        <v>0</v>
      </c>
      <c r="R247" s="47">
        <v>0</v>
      </c>
      <c r="S247" s="160">
        <v>0</v>
      </c>
      <c r="T247" s="47">
        <v>0</v>
      </c>
      <c r="U247" s="160">
        <v>0</v>
      </c>
      <c r="V247" s="47">
        <v>0</v>
      </c>
      <c r="W247" s="261">
        <v>224.5389445343346</v>
      </c>
      <c r="X247" s="303">
        <v>5.0188551542477812E-3</v>
      </c>
    </row>
    <row r="248" spans="1:24">
      <c r="A248" s="60">
        <f t="shared" si="5"/>
        <v>237</v>
      </c>
      <c r="B248" s="60" t="s">
        <v>42</v>
      </c>
      <c r="C248" s="160">
        <v>-132.80120600000001</v>
      </c>
      <c r="D248" s="47">
        <v>-0.15628796045291465</v>
      </c>
      <c r="E248" s="160">
        <v>656.17409850000058</v>
      </c>
      <c r="F248" s="47">
        <v>0.1440456641656031</v>
      </c>
      <c r="G248" s="160">
        <v>909.35668333333433</v>
      </c>
      <c r="H248" s="47">
        <v>0.15390116129311127</v>
      </c>
      <c r="I248" s="160">
        <v>0</v>
      </c>
      <c r="J248" s="47">
        <v>0</v>
      </c>
      <c r="K248" s="160">
        <v>0</v>
      </c>
      <c r="L248" s="47">
        <v>0</v>
      </c>
      <c r="M248" s="160">
        <v>1.1614338333333327</v>
      </c>
      <c r="N248" s="47">
        <v>0.28571428571428553</v>
      </c>
      <c r="O248" s="160">
        <v>0</v>
      </c>
      <c r="P248" s="47">
        <v>0</v>
      </c>
      <c r="Q248" s="160">
        <v>215.8066666666667</v>
      </c>
      <c r="R248" s="47">
        <v>2.0000000000000004</v>
      </c>
      <c r="S248" s="160">
        <v>0</v>
      </c>
      <c r="T248" s="47">
        <v>0</v>
      </c>
      <c r="U248" s="160">
        <v>0</v>
      </c>
      <c r="V248" s="47">
        <v>0</v>
      </c>
      <c r="W248" s="261">
        <v>1649.6976763333348</v>
      </c>
      <c r="X248" s="303">
        <v>0.13021159301712698</v>
      </c>
    </row>
    <row r="249" spans="1:24">
      <c r="A249" s="60">
        <f t="shared" si="5"/>
        <v>238</v>
      </c>
      <c r="B249" s="60" t="s">
        <v>42</v>
      </c>
      <c r="C249" s="160">
        <v>-1513.6276800000003</v>
      </c>
      <c r="D249" s="47">
        <v>-0.15630426212015275</v>
      </c>
      <c r="E249" s="160">
        <v>644.17458000000022</v>
      </c>
      <c r="F249" s="47">
        <v>0.12269646876256567</v>
      </c>
      <c r="G249" s="160">
        <v>2419.5755000000004</v>
      </c>
      <c r="H249" s="47">
        <v>0.15269406689886622</v>
      </c>
      <c r="I249" s="160">
        <v>0</v>
      </c>
      <c r="J249" s="47">
        <v>0</v>
      </c>
      <c r="K249" s="160">
        <v>0</v>
      </c>
      <c r="L249" s="47">
        <v>0</v>
      </c>
      <c r="M249" s="160">
        <v>13.300973333333326</v>
      </c>
      <c r="N249" s="47">
        <v>0.28571428571428553</v>
      </c>
      <c r="O249" s="160">
        <v>0</v>
      </c>
      <c r="P249" s="47">
        <v>0</v>
      </c>
      <c r="Q249" s="160">
        <v>0</v>
      </c>
      <c r="R249" s="47">
        <v>0</v>
      </c>
      <c r="S249" s="160">
        <v>-1910.5668333333335</v>
      </c>
      <c r="T249" s="47">
        <v>0.15261669836406694</v>
      </c>
      <c r="U249" s="160">
        <v>0</v>
      </c>
      <c r="V249" s="47">
        <v>0</v>
      </c>
      <c r="W249" s="261">
        <v>-347.14346</v>
      </c>
      <c r="X249" s="303">
        <v>-1.0948572890550888E-2</v>
      </c>
    </row>
    <row r="250" spans="1:24">
      <c r="A250" s="60">
        <f t="shared" si="5"/>
        <v>239</v>
      </c>
      <c r="B250" s="60" t="s">
        <v>42</v>
      </c>
      <c r="C250" s="160">
        <v>-180.435014056</v>
      </c>
      <c r="D250" s="47">
        <v>-0.15609458251792963</v>
      </c>
      <c r="E250" s="160">
        <v>682.76698048599974</v>
      </c>
      <c r="F250" s="47">
        <v>0.1435034697808466</v>
      </c>
      <c r="G250" s="160">
        <v>2424.595482799999</v>
      </c>
      <c r="H250" s="47">
        <v>0.15269726976269418</v>
      </c>
      <c r="I250" s="160">
        <v>0</v>
      </c>
      <c r="J250" s="47">
        <v>0</v>
      </c>
      <c r="K250" s="160">
        <v>0</v>
      </c>
      <c r="L250" s="47">
        <v>0</v>
      </c>
      <c r="M250" s="160">
        <v>1.4883845046666657</v>
      </c>
      <c r="N250" s="47">
        <v>0.28571428571428548</v>
      </c>
      <c r="O250" s="160">
        <v>0</v>
      </c>
      <c r="P250" s="47">
        <v>0</v>
      </c>
      <c r="Q250" s="160">
        <v>11.753333333333332</v>
      </c>
      <c r="R250" s="47">
        <v>2</v>
      </c>
      <c r="S250" s="160">
        <v>0</v>
      </c>
      <c r="T250" s="47">
        <v>0</v>
      </c>
      <c r="U250" s="160">
        <v>0</v>
      </c>
      <c r="V250" s="47">
        <v>0</v>
      </c>
      <c r="W250" s="261">
        <v>2940.1691670679988</v>
      </c>
      <c r="X250" s="303">
        <v>0.12641244785631142</v>
      </c>
    </row>
    <row r="251" spans="1:24">
      <c r="A251" s="60">
        <f t="shared" si="5"/>
        <v>240</v>
      </c>
      <c r="B251" s="60" t="s">
        <v>42</v>
      </c>
      <c r="C251" s="160">
        <v>-2939.2779832939996</v>
      </c>
      <c r="D251" s="47">
        <v>-0.15585228005616575</v>
      </c>
      <c r="E251" s="160">
        <v>647.62170917649973</v>
      </c>
      <c r="F251" s="47">
        <v>0.11057964419166864</v>
      </c>
      <c r="G251" s="160">
        <v>473.72257166666731</v>
      </c>
      <c r="H251" s="47">
        <v>0.15449348515779709</v>
      </c>
      <c r="I251" s="160">
        <v>0</v>
      </c>
      <c r="J251" s="47">
        <v>0</v>
      </c>
      <c r="K251" s="160">
        <v>0</v>
      </c>
      <c r="L251" s="47">
        <v>0</v>
      </c>
      <c r="M251" s="160">
        <v>22.41096527449999</v>
      </c>
      <c r="N251" s="47">
        <v>0.28571428571428559</v>
      </c>
      <c r="O251" s="160">
        <v>0</v>
      </c>
      <c r="P251" s="47">
        <v>0</v>
      </c>
      <c r="Q251" s="160">
        <v>0</v>
      </c>
      <c r="R251" s="47">
        <v>0</v>
      </c>
      <c r="S251" s="160">
        <v>0</v>
      </c>
      <c r="T251" s="47">
        <v>0</v>
      </c>
      <c r="U251" s="160">
        <v>0</v>
      </c>
      <c r="V251" s="47">
        <v>0</v>
      </c>
      <c r="W251" s="261">
        <v>-1795.5227371763324</v>
      </c>
      <c r="X251" s="303">
        <v>-3.5651485418836643E-2</v>
      </c>
    </row>
    <row r="252" spans="1:24">
      <c r="A252" s="60">
        <f t="shared" si="5"/>
        <v>241</v>
      </c>
      <c r="B252" s="60" t="s">
        <v>42</v>
      </c>
      <c r="C252" s="160">
        <v>-583.20780822400002</v>
      </c>
      <c r="D252" s="47">
        <v>-0.15484012494394112</v>
      </c>
      <c r="E252" s="160">
        <v>757.07863544400061</v>
      </c>
      <c r="F252" s="47">
        <v>0.14133780626140399</v>
      </c>
      <c r="G252" s="160">
        <v>2549.6523575000028</v>
      </c>
      <c r="H252" s="47">
        <v>0.15277302742214621</v>
      </c>
      <c r="I252" s="160">
        <v>0</v>
      </c>
      <c r="J252" s="47">
        <v>0</v>
      </c>
      <c r="K252" s="160">
        <v>0</v>
      </c>
      <c r="L252" s="47">
        <v>0</v>
      </c>
      <c r="M252" s="160">
        <v>2.9137173519999986</v>
      </c>
      <c r="N252" s="47">
        <v>0.28571428571428553</v>
      </c>
      <c r="O252" s="160">
        <v>0</v>
      </c>
      <c r="P252" s="47">
        <v>0</v>
      </c>
      <c r="Q252" s="160">
        <v>0</v>
      </c>
      <c r="R252" s="47">
        <v>0</v>
      </c>
      <c r="S252" s="160">
        <v>0</v>
      </c>
      <c r="T252" s="47">
        <v>0</v>
      </c>
      <c r="U252" s="160">
        <v>0</v>
      </c>
      <c r="V252" s="47">
        <v>0</v>
      </c>
      <c r="W252" s="261">
        <v>2726.4369020720032</v>
      </c>
      <c r="X252" s="303">
        <v>9.4727712454264784E-2</v>
      </c>
    </row>
    <row r="253" spans="1:24">
      <c r="A253" s="60">
        <f t="shared" si="5"/>
        <v>242</v>
      </c>
      <c r="B253" s="60" t="s">
        <v>42</v>
      </c>
      <c r="C253" s="160">
        <v>-3304.9253462820002</v>
      </c>
      <c r="D253" s="47">
        <v>-0.15573022149772167</v>
      </c>
      <c r="E253" s="160">
        <v>733.02415492950001</v>
      </c>
      <c r="F253" s="47">
        <v>0.11188543806098385</v>
      </c>
      <c r="G253" s="160">
        <v>2612.7891143000002</v>
      </c>
      <c r="H253" s="47">
        <v>0.1528085457532454</v>
      </c>
      <c r="I253" s="160">
        <v>0</v>
      </c>
      <c r="J253" s="47">
        <v>0</v>
      </c>
      <c r="K253" s="160">
        <v>0</v>
      </c>
      <c r="L253" s="47">
        <v>0</v>
      </c>
      <c r="M253" s="160">
        <v>24.157245523499991</v>
      </c>
      <c r="N253" s="47">
        <v>0.28571428571428559</v>
      </c>
      <c r="O253" s="160">
        <v>0</v>
      </c>
      <c r="P253" s="47">
        <v>0</v>
      </c>
      <c r="Q253" s="160">
        <v>60.699999999999996</v>
      </c>
      <c r="R253" s="47">
        <v>2.0000000000000004</v>
      </c>
      <c r="S253" s="160">
        <v>0</v>
      </c>
      <c r="T253" s="47">
        <v>0</v>
      </c>
      <c r="U253" s="160">
        <v>0</v>
      </c>
      <c r="V253" s="47">
        <v>0</v>
      </c>
      <c r="W253" s="261">
        <v>125.74516847100008</v>
      </c>
      <c r="X253" s="303">
        <v>1.8227822400036086E-3</v>
      </c>
    </row>
    <row r="254" spans="1:24">
      <c r="A254" s="60">
        <f t="shared" si="5"/>
        <v>243</v>
      </c>
      <c r="B254" s="60" t="s">
        <v>42</v>
      </c>
      <c r="C254" s="160">
        <v>-1879.5242139040001</v>
      </c>
      <c r="D254" s="47">
        <v>-0.1555766674855838</v>
      </c>
      <c r="E254" s="160">
        <v>785.88615502399989</v>
      </c>
      <c r="F254" s="47">
        <v>0.12679452874614533</v>
      </c>
      <c r="G254" s="160">
        <v>2643.6055457000002</v>
      </c>
      <c r="H254" s="47">
        <v>0.15282527149676872</v>
      </c>
      <c r="I254" s="160">
        <v>0</v>
      </c>
      <c r="J254" s="47">
        <v>0</v>
      </c>
      <c r="K254" s="160">
        <v>0</v>
      </c>
      <c r="L254" s="47">
        <v>0</v>
      </c>
      <c r="M254" s="160">
        <v>12.991751158666657</v>
      </c>
      <c r="N254" s="47">
        <v>0.28571428571428548</v>
      </c>
      <c r="O254" s="160">
        <v>0</v>
      </c>
      <c r="P254" s="47">
        <v>0</v>
      </c>
      <c r="Q254" s="160">
        <v>41.43333333333333</v>
      </c>
      <c r="R254" s="47">
        <v>2</v>
      </c>
      <c r="S254" s="160">
        <v>0</v>
      </c>
      <c r="T254" s="47">
        <v>0</v>
      </c>
      <c r="U254" s="160">
        <v>0</v>
      </c>
      <c r="V254" s="47">
        <v>0</v>
      </c>
      <c r="W254" s="261">
        <v>1604.392571312</v>
      </c>
      <c r="X254" s="303">
        <v>3.3004068192757932E-2</v>
      </c>
    </row>
    <row r="255" spans="1:24">
      <c r="A255" s="60">
        <f t="shared" si="5"/>
        <v>244</v>
      </c>
      <c r="B255" s="60" t="s">
        <v>42</v>
      </c>
      <c r="C255" s="160">
        <v>-3996.324986096</v>
      </c>
      <c r="D255" s="47">
        <v>-0.15606708170936118</v>
      </c>
      <c r="E255" s="160">
        <v>770.00073297600045</v>
      </c>
      <c r="F255" s="47">
        <v>0.10476810318466345</v>
      </c>
      <c r="G255" s="160">
        <v>2712.3285239000015</v>
      </c>
      <c r="H255" s="47">
        <v>0.15286121470096684</v>
      </c>
      <c r="I255" s="160">
        <v>0</v>
      </c>
      <c r="J255" s="47">
        <v>0</v>
      </c>
      <c r="K255" s="160">
        <v>0</v>
      </c>
      <c r="L255" s="47">
        <v>0</v>
      </c>
      <c r="M255" s="160">
        <v>32.682415507999984</v>
      </c>
      <c r="N255" s="47">
        <v>0.28571428571428553</v>
      </c>
      <c r="O255" s="160">
        <v>0</v>
      </c>
      <c r="P255" s="47">
        <v>0</v>
      </c>
      <c r="Q255" s="160">
        <v>0</v>
      </c>
      <c r="R255" s="47">
        <v>0</v>
      </c>
      <c r="S255" s="160">
        <v>0</v>
      </c>
      <c r="T255" s="47">
        <v>0</v>
      </c>
      <c r="U255" s="160">
        <v>0</v>
      </c>
      <c r="V255" s="47">
        <v>0</v>
      </c>
      <c r="W255" s="261">
        <v>-481.31331371199792</v>
      </c>
      <c r="X255" s="303">
        <v>-5.7674109240408037E-3</v>
      </c>
    </row>
    <row r="256" spans="1:24">
      <c r="A256" s="60">
        <f t="shared" si="5"/>
        <v>245</v>
      </c>
      <c r="B256" s="60" t="s">
        <v>42</v>
      </c>
      <c r="C256" s="160">
        <v>-179.13064684599988</v>
      </c>
      <c r="D256" s="47">
        <v>-0.15656230274465965</v>
      </c>
      <c r="E256" s="160">
        <v>864.3225382885006</v>
      </c>
      <c r="F256" s="47">
        <v>0.14379628446509454</v>
      </c>
      <c r="G256" s="160">
        <v>2714.4799999999996</v>
      </c>
      <c r="H256" s="47">
        <v>0.15286231084240734</v>
      </c>
      <c r="I256" s="160">
        <v>0</v>
      </c>
      <c r="J256" s="47">
        <v>0</v>
      </c>
      <c r="K256" s="160">
        <v>0</v>
      </c>
      <c r="L256" s="47">
        <v>0</v>
      </c>
      <c r="M256" s="160">
        <v>1.692487237166665</v>
      </c>
      <c r="N256" s="47">
        <v>0.28571428571428542</v>
      </c>
      <c r="O256" s="160">
        <v>0</v>
      </c>
      <c r="P256" s="47">
        <v>0</v>
      </c>
      <c r="Q256" s="160">
        <v>1.3933333333333333</v>
      </c>
      <c r="R256" s="47">
        <v>2</v>
      </c>
      <c r="S256" s="160">
        <v>0</v>
      </c>
      <c r="T256" s="47">
        <v>0</v>
      </c>
      <c r="U256" s="160">
        <v>0</v>
      </c>
      <c r="V256" s="47">
        <v>0</v>
      </c>
      <c r="W256" s="261">
        <v>3402.7577120129999</v>
      </c>
      <c r="X256" s="303">
        <v>0.12695594760227047</v>
      </c>
    </row>
    <row r="257" spans="1:24">
      <c r="A257" s="60">
        <f t="shared" si="5"/>
        <v>246</v>
      </c>
      <c r="B257" s="60" t="s">
        <v>42</v>
      </c>
      <c r="C257" s="160">
        <v>-655.4237086039999</v>
      </c>
      <c r="D257" s="47">
        <v>-0.15657772543210652</v>
      </c>
      <c r="E257" s="160">
        <v>850.74447284900077</v>
      </c>
      <c r="F257" s="47">
        <v>0.13704829997891288</v>
      </c>
      <c r="G257" s="160">
        <v>814.7365600000021</v>
      </c>
      <c r="H257" s="47">
        <v>0.15484760304158099</v>
      </c>
      <c r="I257" s="160">
        <v>0</v>
      </c>
      <c r="J257" s="47">
        <v>0</v>
      </c>
      <c r="K257" s="160">
        <v>0</v>
      </c>
      <c r="L257" s="47">
        <v>0</v>
      </c>
      <c r="M257" s="160">
        <v>6.2185090503333313</v>
      </c>
      <c r="N257" s="47">
        <v>0.28571428571428564</v>
      </c>
      <c r="O257" s="160">
        <v>0</v>
      </c>
      <c r="P257" s="47">
        <v>0</v>
      </c>
      <c r="Q257" s="160">
        <v>24.053333333333331</v>
      </c>
      <c r="R257" s="47">
        <v>2</v>
      </c>
      <c r="S257" s="160">
        <v>0</v>
      </c>
      <c r="T257" s="47">
        <v>0</v>
      </c>
      <c r="U257" s="160">
        <v>0</v>
      </c>
      <c r="V257" s="47">
        <v>0</v>
      </c>
      <c r="W257" s="261">
        <v>1040.3291666286696</v>
      </c>
      <c r="X257" s="303">
        <v>4.7977552769766049E-2</v>
      </c>
    </row>
    <row r="258" spans="1:24">
      <c r="A258" s="60">
        <f t="shared" si="5"/>
        <v>247</v>
      </c>
      <c r="B258" s="60" t="s">
        <v>42</v>
      </c>
      <c r="C258" s="160">
        <v>-3513.3245860360003</v>
      </c>
      <c r="D258" s="47">
        <v>-0.15601476971589662</v>
      </c>
      <c r="E258" s="160">
        <v>814.18968049100022</v>
      </c>
      <c r="F258" s="47">
        <v>0.11049872951443886</v>
      </c>
      <c r="G258" s="160">
        <v>2761.5310934000008</v>
      </c>
      <c r="H258" s="47">
        <v>0.15288585928322346</v>
      </c>
      <c r="I258" s="160">
        <v>0</v>
      </c>
      <c r="J258" s="47">
        <v>0</v>
      </c>
      <c r="K258" s="160">
        <v>0</v>
      </c>
      <c r="L258" s="47">
        <v>0</v>
      </c>
      <c r="M258" s="160">
        <v>28.259315502999982</v>
      </c>
      <c r="N258" s="47">
        <v>0.28571428571428548</v>
      </c>
      <c r="O258" s="160">
        <v>0</v>
      </c>
      <c r="P258" s="47">
        <v>0</v>
      </c>
      <c r="Q258" s="160">
        <v>275.21333333333331</v>
      </c>
      <c r="R258" s="47">
        <v>2</v>
      </c>
      <c r="S258" s="160">
        <v>0</v>
      </c>
      <c r="T258" s="47">
        <v>0</v>
      </c>
      <c r="U258" s="160">
        <v>0</v>
      </c>
      <c r="V258" s="47">
        <v>0</v>
      </c>
      <c r="W258" s="261">
        <v>365.86883669133408</v>
      </c>
      <c r="X258" s="303">
        <v>4.7843650729632462E-3</v>
      </c>
    </row>
    <row r="259" spans="1:24">
      <c r="A259" s="60">
        <f t="shared" si="5"/>
        <v>248</v>
      </c>
      <c r="B259" s="60" t="s">
        <v>42</v>
      </c>
      <c r="C259" s="160">
        <v>-171.17369399999995</v>
      </c>
      <c r="D259" s="47">
        <v>-0.15433451400838613</v>
      </c>
      <c r="E259" s="160">
        <v>1011.8403765000004</v>
      </c>
      <c r="F259" s="47">
        <v>0.14558769763023943</v>
      </c>
      <c r="G259" s="160">
        <v>1205.4045933333339</v>
      </c>
      <c r="H259" s="47">
        <v>0.1543986384580317</v>
      </c>
      <c r="I259" s="160">
        <v>0</v>
      </c>
      <c r="J259" s="47">
        <v>0</v>
      </c>
      <c r="K259" s="160">
        <v>0</v>
      </c>
      <c r="L259" s="47">
        <v>0</v>
      </c>
      <c r="M259" s="160">
        <v>0.62820783333333297</v>
      </c>
      <c r="N259" s="47">
        <v>0.28571428571428553</v>
      </c>
      <c r="O259" s="160">
        <v>0</v>
      </c>
      <c r="P259" s="47">
        <v>0</v>
      </c>
      <c r="Q259" s="160">
        <v>97.413333333333341</v>
      </c>
      <c r="R259" s="47">
        <v>2</v>
      </c>
      <c r="S259" s="160">
        <v>0</v>
      </c>
      <c r="T259" s="47">
        <v>0</v>
      </c>
      <c r="U259" s="160">
        <v>0</v>
      </c>
      <c r="V259" s="47">
        <v>0</v>
      </c>
      <c r="W259" s="261">
        <v>2144.1128170000011</v>
      </c>
      <c r="X259" s="303">
        <v>0.12942502782185089</v>
      </c>
    </row>
    <row r="260" spans="1:24">
      <c r="A260" s="60">
        <f t="shared" si="5"/>
        <v>249</v>
      </c>
      <c r="B260" s="60" t="s">
        <v>42</v>
      </c>
      <c r="C260" s="160">
        <v>-4067.0981333879995</v>
      </c>
      <c r="D260" s="47">
        <v>-0.15588375660454087</v>
      </c>
      <c r="E260" s="160">
        <v>939.06161665300021</v>
      </c>
      <c r="F260" s="47">
        <v>0.11155111877198019</v>
      </c>
      <c r="G260" s="160">
        <v>2974.9493900000011</v>
      </c>
      <c r="H260" s="47">
        <v>0.15298339754941975</v>
      </c>
      <c r="I260" s="160">
        <v>0</v>
      </c>
      <c r="J260" s="47">
        <v>0</v>
      </c>
      <c r="K260" s="160">
        <v>0</v>
      </c>
      <c r="L260" s="47">
        <v>0</v>
      </c>
      <c r="M260" s="160">
        <v>31.340444448999989</v>
      </c>
      <c r="N260" s="47">
        <v>0.28571428571428564</v>
      </c>
      <c r="O260" s="160">
        <v>0</v>
      </c>
      <c r="P260" s="47">
        <v>0</v>
      </c>
      <c r="Q260" s="160">
        <v>0</v>
      </c>
      <c r="R260" s="47">
        <v>0</v>
      </c>
      <c r="S260" s="160">
        <v>0</v>
      </c>
      <c r="T260" s="47">
        <v>0</v>
      </c>
      <c r="U260" s="160">
        <v>0</v>
      </c>
      <c r="V260" s="47">
        <v>0</v>
      </c>
      <c r="W260" s="261">
        <v>-121.74668228599805</v>
      </c>
      <c r="X260" s="303">
        <v>-1.4242369712512528E-3</v>
      </c>
    </row>
    <row r="261" spans="1:24">
      <c r="A261" s="60">
        <f t="shared" si="5"/>
        <v>250</v>
      </c>
      <c r="B261" s="60" t="s">
        <v>42</v>
      </c>
      <c r="C261" s="160">
        <v>-2501.6011951639998</v>
      </c>
      <c r="D261" s="47">
        <v>-0.15575303462297083</v>
      </c>
      <c r="E261" s="160">
        <v>1000.4015012090002</v>
      </c>
      <c r="F261" s="47">
        <v>0.12487554557192324</v>
      </c>
      <c r="G261" s="160">
        <v>1946.6906799999997</v>
      </c>
      <c r="H261" s="47">
        <v>0.1535996718999986</v>
      </c>
      <c r="I261" s="160">
        <v>0</v>
      </c>
      <c r="J261" s="47">
        <v>0</v>
      </c>
      <c r="K261" s="160">
        <v>0</v>
      </c>
      <c r="L261" s="47">
        <v>0</v>
      </c>
      <c r="M261" s="160">
        <v>18.432832930333323</v>
      </c>
      <c r="N261" s="47">
        <v>0.28571428571428553</v>
      </c>
      <c r="O261" s="160">
        <v>0</v>
      </c>
      <c r="P261" s="47">
        <v>0</v>
      </c>
      <c r="Q261" s="160">
        <v>1.2266666666666666</v>
      </c>
      <c r="R261" s="47">
        <v>2</v>
      </c>
      <c r="S261" s="160">
        <v>0</v>
      </c>
      <c r="T261" s="47">
        <v>0</v>
      </c>
      <c r="U261" s="160">
        <v>0</v>
      </c>
      <c r="V261" s="47">
        <v>0</v>
      </c>
      <c r="W261" s="261">
        <v>465.15048564200026</v>
      </c>
      <c r="X261" s="303">
        <v>8.4042946292769444E-3</v>
      </c>
    </row>
    <row r="262" spans="1:24">
      <c r="A262" s="60">
        <f t="shared" si="5"/>
        <v>251</v>
      </c>
      <c r="B262" s="60" t="s">
        <v>42</v>
      </c>
      <c r="C262" s="160">
        <v>-3881.1536595419998</v>
      </c>
      <c r="D262" s="47">
        <v>-0.15583982874333588</v>
      </c>
      <c r="E262" s="160">
        <v>1020.8177276145001</v>
      </c>
      <c r="F262" s="47">
        <v>0.11525937273745233</v>
      </c>
      <c r="G262" s="160">
        <v>520.5917008333339</v>
      </c>
      <c r="H262" s="47">
        <v>0.15399805984584197</v>
      </c>
      <c r="I262" s="160">
        <v>0</v>
      </c>
      <c r="J262" s="47">
        <v>0</v>
      </c>
      <c r="K262" s="160">
        <v>0</v>
      </c>
      <c r="L262" s="47">
        <v>0</v>
      </c>
      <c r="M262" s="160">
        <v>29.467738295166651</v>
      </c>
      <c r="N262" s="47">
        <v>0.28571428571428548</v>
      </c>
      <c r="O262" s="160">
        <v>0</v>
      </c>
      <c r="P262" s="47">
        <v>0</v>
      </c>
      <c r="Q262" s="160">
        <v>2.793333333333333</v>
      </c>
      <c r="R262" s="47">
        <v>1.9999999999999998</v>
      </c>
      <c r="S262" s="160">
        <v>0</v>
      </c>
      <c r="T262" s="47">
        <v>0</v>
      </c>
      <c r="U262" s="160">
        <v>0</v>
      </c>
      <c r="V262" s="47">
        <v>0</v>
      </c>
      <c r="W262" s="261">
        <v>-2307.4831594656653</v>
      </c>
      <c r="X262" s="303">
        <v>-3.4574250839686287E-2</v>
      </c>
    </row>
    <row r="263" spans="1:24">
      <c r="A263" s="60">
        <f t="shared" si="5"/>
        <v>252</v>
      </c>
      <c r="B263" s="60" t="s">
        <v>42</v>
      </c>
      <c r="C263" s="160">
        <v>-1406.9622172299999</v>
      </c>
      <c r="D263" s="47">
        <v>-0.1555405811156661</v>
      </c>
      <c r="E263" s="160">
        <v>1213.2186456925001</v>
      </c>
      <c r="F263" s="47">
        <v>0.13633309792512943</v>
      </c>
      <c r="G263" s="160">
        <v>3307.4000000000015</v>
      </c>
      <c r="H263" s="47">
        <v>0.15311044654513142</v>
      </c>
      <c r="I263" s="160">
        <v>0</v>
      </c>
      <c r="J263" s="47">
        <v>0</v>
      </c>
      <c r="K263" s="160">
        <v>0</v>
      </c>
      <c r="L263" s="47">
        <v>0</v>
      </c>
      <c r="M263" s="160">
        <v>9.5937847691666622</v>
      </c>
      <c r="N263" s="47">
        <v>0.28571428571428559</v>
      </c>
      <c r="O263" s="160">
        <v>0</v>
      </c>
      <c r="P263" s="47">
        <v>0</v>
      </c>
      <c r="Q263" s="160">
        <v>0</v>
      </c>
      <c r="R263" s="47">
        <v>0</v>
      </c>
      <c r="S263" s="160">
        <v>0</v>
      </c>
      <c r="T263" s="47">
        <v>0</v>
      </c>
      <c r="U263" s="160">
        <v>0</v>
      </c>
      <c r="V263" s="47">
        <v>0</v>
      </c>
      <c r="W263" s="261">
        <v>3123.2502132316686</v>
      </c>
      <c r="X263" s="303">
        <v>6.3163907631730895E-2</v>
      </c>
    </row>
    <row r="264" spans="1:24">
      <c r="A264" s="60">
        <f t="shared" si="5"/>
        <v>253</v>
      </c>
      <c r="B264" s="60" t="s">
        <v>42</v>
      </c>
      <c r="C264" s="160">
        <v>-2063.384617138001</v>
      </c>
      <c r="D264" s="47">
        <v>-0.15541366805702822</v>
      </c>
      <c r="E264" s="160">
        <v>1226.3521640155002</v>
      </c>
      <c r="F264" s="47">
        <v>0.13284313556675176</v>
      </c>
      <c r="G264" s="160">
        <v>3346.4262908600017</v>
      </c>
      <c r="H264" s="47">
        <v>0.15312371736821925</v>
      </c>
      <c r="I264" s="160">
        <v>0</v>
      </c>
      <c r="J264" s="47">
        <v>0</v>
      </c>
      <c r="K264" s="160">
        <v>0</v>
      </c>
      <c r="L264" s="47">
        <v>0</v>
      </c>
      <c r="M264" s="160">
        <v>13.390851428166661</v>
      </c>
      <c r="N264" s="47">
        <v>0.28571428571428559</v>
      </c>
      <c r="O264" s="160">
        <v>0</v>
      </c>
      <c r="P264" s="47">
        <v>0</v>
      </c>
      <c r="Q264" s="160">
        <v>4.8533333333333326</v>
      </c>
      <c r="R264" s="47">
        <v>1.9999999999999996</v>
      </c>
      <c r="S264" s="160">
        <v>0</v>
      </c>
      <c r="T264" s="47">
        <v>0</v>
      </c>
      <c r="U264" s="160">
        <v>0</v>
      </c>
      <c r="V264" s="47">
        <v>0</v>
      </c>
      <c r="W264" s="261">
        <v>2527.6380224990007</v>
      </c>
      <c r="X264" s="303">
        <v>4.3685535794645708E-2</v>
      </c>
    </row>
    <row r="265" spans="1:24">
      <c r="A265" s="60">
        <f t="shared" si="5"/>
        <v>254</v>
      </c>
      <c r="B265" s="60" t="s">
        <v>42</v>
      </c>
      <c r="C265" s="160">
        <v>-3503.5167431820009</v>
      </c>
      <c r="D265" s="47">
        <v>-0.1559988715391942</v>
      </c>
      <c r="E265" s="160">
        <v>1182.7290142045001</v>
      </c>
      <c r="F265" s="47">
        <v>0.11982048732961184</v>
      </c>
      <c r="G265" s="160">
        <v>3346.9279999999999</v>
      </c>
      <c r="H265" s="47">
        <v>0.15312388597345883</v>
      </c>
      <c r="I265" s="160">
        <v>0</v>
      </c>
      <c r="J265" s="47">
        <v>0</v>
      </c>
      <c r="K265" s="160">
        <v>0</v>
      </c>
      <c r="L265" s="47">
        <v>0</v>
      </c>
      <c r="M265" s="160">
        <v>28.036995265166652</v>
      </c>
      <c r="N265" s="47">
        <v>0.28571428571428553</v>
      </c>
      <c r="O265" s="160">
        <v>0</v>
      </c>
      <c r="P265" s="47">
        <v>0</v>
      </c>
      <c r="Q265" s="160">
        <v>0</v>
      </c>
      <c r="R265" s="47">
        <v>0</v>
      </c>
      <c r="S265" s="160">
        <v>0</v>
      </c>
      <c r="T265" s="47">
        <v>0</v>
      </c>
      <c r="U265" s="160">
        <v>0</v>
      </c>
      <c r="V265" s="47">
        <v>0</v>
      </c>
      <c r="W265" s="261">
        <v>1054.177266287666</v>
      </c>
      <c r="X265" s="303">
        <v>1.2839277162281462E-2</v>
      </c>
    </row>
    <row r="266" spans="1:24">
      <c r="A266" s="60">
        <f t="shared" si="5"/>
        <v>255</v>
      </c>
      <c r="B266" s="60" t="s">
        <v>42</v>
      </c>
      <c r="C266" s="160">
        <v>-5382.4558628640007</v>
      </c>
      <c r="D266" s="47">
        <v>-0.15602340301498713</v>
      </c>
      <c r="E266" s="160">
        <v>1156.0790377840005</v>
      </c>
      <c r="F266" s="47">
        <v>0.10832084560902723</v>
      </c>
      <c r="G266" s="160">
        <v>1853.9132132000002</v>
      </c>
      <c r="H266" s="47">
        <v>0.15376581467939693</v>
      </c>
      <c r="I266" s="160">
        <v>0</v>
      </c>
      <c r="J266" s="47">
        <v>0</v>
      </c>
      <c r="K266" s="160">
        <v>0</v>
      </c>
      <c r="L266" s="47">
        <v>0</v>
      </c>
      <c r="M266" s="160">
        <v>43.413255238666657</v>
      </c>
      <c r="N266" s="47">
        <v>0.28571428571428559</v>
      </c>
      <c r="O266" s="160">
        <v>0</v>
      </c>
      <c r="P266" s="47">
        <v>0</v>
      </c>
      <c r="Q266" s="160">
        <v>0</v>
      </c>
      <c r="R266" s="47">
        <v>0</v>
      </c>
      <c r="S266" s="160">
        <v>0</v>
      </c>
      <c r="T266" s="47">
        <v>0</v>
      </c>
      <c r="U266" s="160">
        <v>0</v>
      </c>
      <c r="V266" s="47">
        <v>0</v>
      </c>
      <c r="W266" s="261">
        <v>-2329.0503566413331</v>
      </c>
      <c r="X266" s="303">
        <v>-2.3222588999777881E-2</v>
      </c>
    </row>
    <row r="267" spans="1:24">
      <c r="A267" s="60">
        <f t="shared" si="5"/>
        <v>256</v>
      </c>
      <c r="B267" s="60" t="s">
        <v>42</v>
      </c>
      <c r="C267" s="160">
        <v>-4137.7890616340001</v>
      </c>
      <c r="D267" s="47">
        <v>-0.15559429419652818</v>
      </c>
      <c r="E267" s="160">
        <v>1217.7291345915007</v>
      </c>
      <c r="F267" s="47">
        <v>0.11987814882782569</v>
      </c>
      <c r="G267" s="160">
        <v>3406.2200000000012</v>
      </c>
      <c r="H267" s="47">
        <v>0.1531434644874882</v>
      </c>
      <c r="I267" s="160">
        <v>0</v>
      </c>
      <c r="J267" s="47">
        <v>0</v>
      </c>
      <c r="K267" s="160">
        <v>0</v>
      </c>
      <c r="L267" s="47">
        <v>0</v>
      </c>
      <c r="M267" s="160">
        <v>28.790288469499984</v>
      </c>
      <c r="N267" s="47">
        <v>0.28571428571428553</v>
      </c>
      <c r="O267" s="160">
        <v>0</v>
      </c>
      <c r="P267" s="47">
        <v>0</v>
      </c>
      <c r="Q267" s="160">
        <v>0</v>
      </c>
      <c r="R267" s="47">
        <v>0</v>
      </c>
      <c r="S267" s="160">
        <v>0</v>
      </c>
      <c r="T267" s="47">
        <v>0</v>
      </c>
      <c r="U267" s="160">
        <v>0</v>
      </c>
      <c r="V267" s="47">
        <v>0</v>
      </c>
      <c r="W267" s="261">
        <v>514.95036142700201</v>
      </c>
      <c r="X267" s="303">
        <v>5.8160381538479335E-3</v>
      </c>
    </row>
    <row r="268" spans="1:24">
      <c r="A268" s="60">
        <f t="shared" si="5"/>
        <v>257</v>
      </c>
      <c r="B268" s="60" t="s">
        <v>42</v>
      </c>
      <c r="C268" s="160">
        <v>-3973.9499707739992</v>
      </c>
      <c r="D268" s="47">
        <v>-0.15587725623634638</v>
      </c>
      <c r="E268" s="160">
        <v>1243.4819073065016</v>
      </c>
      <c r="F268" s="47">
        <v>0.11902871025404835</v>
      </c>
      <c r="G268" s="160">
        <v>2086.0987999999998</v>
      </c>
      <c r="H268" s="47">
        <v>0.15365882338625436</v>
      </c>
      <c r="I268" s="160">
        <v>0</v>
      </c>
      <c r="J268" s="47">
        <v>0</v>
      </c>
      <c r="K268" s="160">
        <v>0</v>
      </c>
      <c r="L268" s="47">
        <v>0</v>
      </c>
      <c r="M268" s="160">
        <v>30.556030897833324</v>
      </c>
      <c r="N268" s="47">
        <v>0.28571428571428559</v>
      </c>
      <c r="O268" s="160">
        <v>0</v>
      </c>
      <c r="P268" s="47">
        <v>0</v>
      </c>
      <c r="Q268" s="160">
        <v>17</v>
      </c>
      <c r="R268" s="47">
        <v>2</v>
      </c>
      <c r="S268" s="160">
        <v>0</v>
      </c>
      <c r="T268" s="47">
        <v>0</v>
      </c>
      <c r="U268" s="160">
        <v>0</v>
      </c>
      <c r="V268" s="47">
        <v>0</v>
      </c>
      <c r="W268" s="261">
        <v>-596.81323256966471</v>
      </c>
      <c r="X268" s="303">
        <v>-7.4402573276228659E-3</v>
      </c>
    </row>
    <row r="269" spans="1:24">
      <c r="A269" s="60">
        <f t="shared" si="5"/>
        <v>258</v>
      </c>
      <c r="B269" s="60" t="s">
        <v>42</v>
      </c>
      <c r="C269" s="160">
        <v>-5486.7495360540006</v>
      </c>
      <c r="D269" s="47">
        <v>-0.15580583250779576</v>
      </c>
      <c r="E269" s="160">
        <v>1257.6850969865002</v>
      </c>
      <c r="F269" s="47">
        <v>0.11205827929166996</v>
      </c>
      <c r="G269" s="160">
        <v>3528.9342001999999</v>
      </c>
      <c r="H269" s="47">
        <v>0.15318191001243867</v>
      </c>
      <c r="I269" s="160">
        <v>0</v>
      </c>
      <c r="J269" s="47">
        <v>0</v>
      </c>
      <c r="K269" s="160">
        <v>0</v>
      </c>
      <c r="L269" s="47">
        <v>0</v>
      </c>
      <c r="M269" s="160">
        <v>41.176794671166647</v>
      </c>
      <c r="N269" s="47">
        <v>0.28571428571428553</v>
      </c>
      <c r="O269" s="160">
        <v>0</v>
      </c>
      <c r="P269" s="47">
        <v>0</v>
      </c>
      <c r="Q269" s="160">
        <v>280.12</v>
      </c>
      <c r="R269" s="47">
        <v>2</v>
      </c>
      <c r="S269" s="160">
        <v>0</v>
      </c>
      <c r="T269" s="47">
        <v>0</v>
      </c>
      <c r="U269" s="160">
        <v>0</v>
      </c>
      <c r="V269" s="47">
        <v>0</v>
      </c>
      <c r="W269" s="261">
        <v>-378.8334441963342</v>
      </c>
      <c r="X269" s="303">
        <v>-3.3984566815524597E-3</v>
      </c>
    </row>
    <row r="270" spans="1:24">
      <c r="A270" s="60">
        <f t="shared" ref="A270:A333" si="7">A269+1</f>
        <v>259</v>
      </c>
      <c r="B270" s="60" t="s">
        <v>42</v>
      </c>
      <c r="C270" s="160">
        <v>-2340.5747367319996</v>
      </c>
      <c r="D270" s="47">
        <v>-0.15626709858810331</v>
      </c>
      <c r="E270" s="160">
        <v>1346.0672158169994</v>
      </c>
      <c r="F270" s="47">
        <v>0.12826944064801893</v>
      </c>
      <c r="G270" s="160">
        <v>3570.1257800000008</v>
      </c>
      <c r="H270" s="47">
        <v>0.15319422666047541</v>
      </c>
      <c r="I270" s="160">
        <v>0</v>
      </c>
      <c r="J270" s="47">
        <v>0</v>
      </c>
      <c r="K270" s="160">
        <v>0</v>
      </c>
      <c r="L270" s="47">
        <v>0</v>
      </c>
      <c r="M270" s="160">
        <v>20.344561394333322</v>
      </c>
      <c r="N270" s="47">
        <v>0.28571428571428553</v>
      </c>
      <c r="O270" s="160">
        <v>0</v>
      </c>
      <c r="P270" s="47">
        <v>0</v>
      </c>
      <c r="Q270" s="160">
        <v>0</v>
      </c>
      <c r="R270" s="47">
        <v>0</v>
      </c>
      <c r="S270" s="160">
        <v>0</v>
      </c>
      <c r="T270" s="47">
        <v>0</v>
      </c>
      <c r="U270" s="160">
        <v>0</v>
      </c>
      <c r="V270" s="47">
        <v>0</v>
      </c>
      <c r="W270" s="261">
        <v>2595.9628204793335</v>
      </c>
      <c r="X270" s="303">
        <v>3.7297801831503961E-2</v>
      </c>
    </row>
    <row r="271" spans="1:24">
      <c r="A271" s="60">
        <f t="shared" si="7"/>
        <v>260</v>
      </c>
      <c r="B271" s="60" t="s">
        <v>42</v>
      </c>
      <c r="C271" s="160">
        <v>-2937.0787620560004</v>
      </c>
      <c r="D271" s="47">
        <v>-0.15605309950250548</v>
      </c>
      <c r="E271" s="160">
        <v>1382.059695486</v>
      </c>
      <c r="F271" s="47">
        <v>0.12600542031701628</v>
      </c>
      <c r="G271" s="160">
        <v>3644.4414211999997</v>
      </c>
      <c r="H271" s="47">
        <v>0.15321574817469436</v>
      </c>
      <c r="I271" s="160">
        <v>0</v>
      </c>
      <c r="J271" s="47">
        <v>0</v>
      </c>
      <c r="K271" s="160">
        <v>0</v>
      </c>
      <c r="L271" s="47">
        <v>0</v>
      </c>
      <c r="M271" s="160">
        <v>23.914096837999981</v>
      </c>
      <c r="N271" s="47">
        <v>0.28571428571428553</v>
      </c>
      <c r="O271" s="160">
        <v>0</v>
      </c>
      <c r="P271" s="47">
        <v>0</v>
      </c>
      <c r="Q271" s="160">
        <v>0</v>
      </c>
      <c r="R271" s="47">
        <v>0</v>
      </c>
      <c r="S271" s="160">
        <v>0</v>
      </c>
      <c r="T271" s="47">
        <v>0</v>
      </c>
      <c r="U271" s="160">
        <v>0</v>
      </c>
      <c r="V271" s="47">
        <v>0</v>
      </c>
      <c r="W271" s="261">
        <v>2113.3364514679993</v>
      </c>
      <c r="X271" s="303">
        <v>2.7315472949850143E-2</v>
      </c>
    </row>
    <row r="272" spans="1:24">
      <c r="A272" s="60">
        <f t="shared" si="7"/>
        <v>261</v>
      </c>
      <c r="B272" s="60" t="s">
        <v>42</v>
      </c>
      <c r="C272" s="160">
        <v>-2401.8161553960003</v>
      </c>
      <c r="D272" s="47">
        <v>-0.15622856363106255</v>
      </c>
      <c r="E272" s="160">
        <v>1428.4821611510015</v>
      </c>
      <c r="F272" s="47">
        <v>0.12897410225324465</v>
      </c>
      <c r="G272" s="160">
        <v>3702.6800000000003</v>
      </c>
      <c r="H272" s="47">
        <v>0.15323201406396655</v>
      </c>
      <c r="I272" s="160">
        <v>0</v>
      </c>
      <c r="J272" s="47">
        <v>0</v>
      </c>
      <c r="K272" s="160">
        <v>0</v>
      </c>
      <c r="L272" s="47">
        <v>0</v>
      </c>
      <c r="M272" s="160">
        <v>20.639279616333322</v>
      </c>
      <c r="N272" s="47">
        <v>0.28571428571428553</v>
      </c>
      <c r="O272" s="160">
        <v>0</v>
      </c>
      <c r="P272" s="47">
        <v>0</v>
      </c>
      <c r="Q272" s="160">
        <v>4.1000000000000005</v>
      </c>
      <c r="R272" s="47">
        <v>2</v>
      </c>
      <c r="S272" s="160">
        <v>0</v>
      </c>
      <c r="T272" s="47">
        <v>0</v>
      </c>
      <c r="U272" s="160">
        <v>0</v>
      </c>
      <c r="V272" s="47">
        <v>0</v>
      </c>
      <c r="W272" s="261">
        <v>2754.0852853713345</v>
      </c>
      <c r="X272" s="303">
        <v>3.8989459283433607E-2</v>
      </c>
    </row>
    <row r="273" spans="1:24">
      <c r="A273" s="60">
        <f t="shared" si="7"/>
        <v>262</v>
      </c>
      <c r="B273" s="60" t="s">
        <v>42</v>
      </c>
      <c r="C273" s="160">
        <v>-5992.3521894359992</v>
      </c>
      <c r="D273" s="47">
        <v>-0.15580822347963352</v>
      </c>
      <c r="E273" s="160">
        <v>1447.4842576410003</v>
      </c>
      <c r="F273" s="47">
        <v>0.11339665683427001</v>
      </c>
      <c r="G273" s="160">
        <v>3849.2533010000002</v>
      </c>
      <c r="H273" s="47">
        <v>0.15327078732930713</v>
      </c>
      <c r="I273" s="160">
        <v>0</v>
      </c>
      <c r="J273" s="47">
        <v>0</v>
      </c>
      <c r="K273" s="160">
        <v>0</v>
      </c>
      <c r="L273" s="47">
        <v>0</v>
      </c>
      <c r="M273" s="160">
        <v>45.008215786333302</v>
      </c>
      <c r="N273" s="47">
        <v>0.28571428571428548</v>
      </c>
      <c r="O273" s="160">
        <v>0</v>
      </c>
      <c r="P273" s="47">
        <v>0</v>
      </c>
      <c r="Q273" s="160">
        <v>0</v>
      </c>
      <c r="R273" s="47">
        <v>0</v>
      </c>
      <c r="S273" s="160">
        <v>0</v>
      </c>
      <c r="T273" s="47">
        <v>0</v>
      </c>
      <c r="U273" s="160">
        <v>0</v>
      </c>
      <c r="V273" s="47">
        <v>0</v>
      </c>
      <c r="W273" s="261">
        <v>-650.60641500866564</v>
      </c>
      <c r="X273" s="303">
        <v>-5.3644756464841219E-3</v>
      </c>
    </row>
    <row r="274" spans="1:24">
      <c r="A274" s="60">
        <f t="shared" si="7"/>
        <v>263</v>
      </c>
      <c r="B274" s="60" t="s">
        <v>42</v>
      </c>
      <c r="C274" s="160">
        <v>-5639.8311529439989</v>
      </c>
      <c r="D274" s="47">
        <v>-0.15600209481063104</v>
      </c>
      <c r="E274" s="160">
        <v>1537.8968357639994</v>
      </c>
      <c r="F274" s="47">
        <v>0.11482678871033039</v>
      </c>
      <c r="G274" s="160">
        <v>3993.9460208000019</v>
      </c>
      <c r="H274" s="47">
        <v>0.15330628898755341</v>
      </c>
      <c r="I274" s="160">
        <v>0</v>
      </c>
      <c r="J274" s="47">
        <v>0</v>
      </c>
      <c r="K274" s="160">
        <v>0</v>
      </c>
      <c r="L274" s="47">
        <v>0</v>
      </c>
      <c r="M274" s="160">
        <v>45.179729411999993</v>
      </c>
      <c r="N274" s="47">
        <v>0.28571428571428564</v>
      </c>
      <c r="O274" s="160">
        <v>0</v>
      </c>
      <c r="P274" s="47">
        <v>0</v>
      </c>
      <c r="Q274" s="160">
        <v>17.920000000000002</v>
      </c>
      <c r="R274" s="47">
        <v>2.0000000000000004</v>
      </c>
      <c r="S274" s="160">
        <v>0</v>
      </c>
      <c r="T274" s="47">
        <v>0</v>
      </c>
      <c r="U274" s="160">
        <v>0</v>
      </c>
      <c r="V274" s="47">
        <v>0</v>
      </c>
      <c r="W274" s="261">
        <v>-44.888566967997342</v>
      </c>
      <c r="X274" s="303">
        <v>-3.7189585943797621E-4</v>
      </c>
    </row>
    <row r="275" spans="1:24">
      <c r="A275" s="60">
        <f t="shared" si="7"/>
        <v>264</v>
      </c>
      <c r="B275" s="60" t="s">
        <v>42</v>
      </c>
      <c r="C275" s="160">
        <v>-5831.204238643998</v>
      </c>
      <c r="D275" s="47">
        <v>-0.15589513896013596</v>
      </c>
      <c r="E275" s="160">
        <v>1649.0223973390002</v>
      </c>
      <c r="F275" s="47">
        <v>0.11656078553466849</v>
      </c>
      <c r="G275" s="160">
        <v>4170.4264994000014</v>
      </c>
      <c r="H275" s="47">
        <v>0.15334627503653611</v>
      </c>
      <c r="I275" s="160">
        <v>0</v>
      </c>
      <c r="J275" s="47">
        <v>0</v>
      </c>
      <c r="K275" s="160">
        <v>0</v>
      </c>
      <c r="L275" s="47">
        <v>0</v>
      </c>
      <c r="M275" s="160">
        <v>45.105553220333313</v>
      </c>
      <c r="N275" s="47">
        <v>0.28571428571428559</v>
      </c>
      <c r="O275" s="160">
        <v>0</v>
      </c>
      <c r="P275" s="47">
        <v>0</v>
      </c>
      <c r="Q275" s="160">
        <v>784.28666666666652</v>
      </c>
      <c r="R275" s="47">
        <v>2</v>
      </c>
      <c r="S275" s="160">
        <v>0</v>
      </c>
      <c r="T275" s="47">
        <v>0</v>
      </c>
      <c r="U275" s="160">
        <v>0</v>
      </c>
      <c r="V275" s="47">
        <v>0</v>
      </c>
      <c r="W275" s="261">
        <v>817.6368779820034</v>
      </c>
      <c r="X275" s="303">
        <v>6.6091630429509062E-3</v>
      </c>
    </row>
    <row r="276" spans="1:24">
      <c r="A276" s="60">
        <f t="shared" si="7"/>
        <v>265</v>
      </c>
      <c r="B276" s="60" t="s">
        <v>42</v>
      </c>
      <c r="C276" s="160">
        <v>-7569.2228362639971</v>
      </c>
      <c r="D276" s="47">
        <v>-0.15594928294579194</v>
      </c>
      <c r="E276" s="160">
        <v>1607.7352659339992</v>
      </c>
      <c r="F276" s="47">
        <v>0.10868065575578624</v>
      </c>
      <c r="G276" s="160">
        <v>1804.3765450000019</v>
      </c>
      <c r="H276" s="47">
        <v>0.15490944718765629</v>
      </c>
      <c r="I276" s="160">
        <v>0</v>
      </c>
      <c r="J276" s="47">
        <v>0</v>
      </c>
      <c r="K276" s="160">
        <v>0</v>
      </c>
      <c r="L276" s="47">
        <v>0</v>
      </c>
      <c r="M276" s="160">
        <v>59.605969688666647</v>
      </c>
      <c r="N276" s="47">
        <v>0.28571428571428553</v>
      </c>
      <c r="O276" s="160">
        <v>0</v>
      </c>
      <c r="P276" s="47">
        <v>0</v>
      </c>
      <c r="Q276" s="160">
        <v>0</v>
      </c>
      <c r="R276" s="47">
        <v>0</v>
      </c>
      <c r="S276" s="160">
        <v>0</v>
      </c>
      <c r="T276" s="47">
        <v>0</v>
      </c>
      <c r="U276" s="160">
        <v>0</v>
      </c>
      <c r="V276" s="47">
        <v>0</v>
      </c>
      <c r="W276" s="261">
        <v>-4097.5050556413289</v>
      </c>
      <c r="X276" s="303">
        <v>-3.0384249009109042E-2</v>
      </c>
    </row>
    <row r="277" spans="1:24">
      <c r="A277" s="60">
        <f t="shared" si="7"/>
        <v>266</v>
      </c>
      <c r="B277" s="60" t="s">
        <v>42</v>
      </c>
      <c r="C277" s="160">
        <v>-6986.9765020720006</v>
      </c>
      <c r="D277" s="47">
        <v>-0.15586651825199491</v>
      </c>
      <c r="E277" s="160">
        <v>1631.173869481999</v>
      </c>
      <c r="F277" s="47">
        <v>0.11199672226524059</v>
      </c>
      <c r="G277" s="160">
        <v>4182.241199000001</v>
      </c>
      <c r="H277" s="47">
        <v>0.15334883213894573</v>
      </c>
      <c r="I277" s="160">
        <v>0</v>
      </c>
      <c r="J277" s="47">
        <v>0</v>
      </c>
      <c r="K277" s="160">
        <v>0</v>
      </c>
      <c r="L277" s="47">
        <v>0</v>
      </c>
      <c r="M277" s="160">
        <v>53.52990850599997</v>
      </c>
      <c r="N277" s="47">
        <v>0.28571428571428559</v>
      </c>
      <c r="O277" s="160">
        <v>0</v>
      </c>
      <c r="P277" s="47">
        <v>0</v>
      </c>
      <c r="Q277" s="160">
        <v>0</v>
      </c>
      <c r="R277" s="47">
        <v>0</v>
      </c>
      <c r="S277" s="160">
        <v>0</v>
      </c>
      <c r="T277" s="47">
        <v>0</v>
      </c>
      <c r="U277" s="160">
        <v>0</v>
      </c>
      <c r="V277" s="47">
        <v>0</v>
      </c>
      <c r="W277" s="261">
        <v>-1120.0315250840008</v>
      </c>
      <c r="X277" s="303">
        <v>-7.9638077194969861E-3</v>
      </c>
    </row>
    <row r="278" spans="1:24">
      <c r="A278" s="60">
        <f t="shared" si="7"/>
        <v>267</v>
      </c>
      <c r="B278" s="60" t="s">
        <v>42</v>
      </c>
      <c r="C278" s="160">
        <v>-5606.0052698340005</v>
      </c>
      <c r="D278" s="47">
        <v>-0.15604071971703709</v>
      </c>
      <c r="E278" s="160">
        <v>1659.0170245414999</v>
      </c>
      <c r="F278" s="47">
        <v>0.11651505476826003</v>
      </c>
      <c r="G278" s="160">
        <v>4188.0528764000037</v>
      </c>
      <c r="H278" s="47">
        <v>0.15335008472058503</v>
      </c>
      <c r="I278" s="160">
        <v>0</v>
      </c>
      <c r="J278" s="47">
        <v>0</v>
      </c>
      <c r="K278" s="160">
        <v>0</v>
      </c>
      <c r="L278" s="47">
        <v>0</v>
      </c>
      <c r="M278" s="160">
        <v>45.466239152833303</v>
      </c>
      <c r="N278" s="47">
        <v>0.28571428571428548</v>
      </c>
      <c r="O278" s="160">
        <v>0</v>
      </c>
      <c r="P278" s="47">
        <v>0</v>
      </c>
      <c r="Q278" s="160">
        <v>69.426666666666677</v>
      </c>
      <c r="R278" s="47">
        <v>2</v>
      </c>
      <c r="S278" s="160">
        <v>0</v>
      </c>
      <c r="T278" s="47">
        <v>0</v>
      </c>
      <c r="U278" s="160">
        <v>0</v>
      </c>
      <c r="V278" s="47">
        <v>0</v>
      </c>
      <c r="W278" s="261">
        <v>355.95753692700333</v>
      </c>
      <c r="X278" s="303">
        <v>2.8962133668905834E-3</v>
      </c>
    </row>
    <row r="279" spans="1:24">
      <c r="A279" s="60">
        <f t="shared" si="7"/>
        <v>268</v>
      </c>
      <c r="B279" s="60" t="s">
        <v>42</v>
      </c>
      <c r="C279" s="160">
        <v>-3259.06781533</v>
      </c>
      <c r="D279" s="47">
        <v>-0.1554250739348858</v>
      </c>
      <c r="E279" s="160">
        <v>1858.1714531674997</v>
      </c>
      <c r="F279" s="47">
        <v>0.13226402581576871</v>
      </c>
      <c r="G279" s="160">
        <v>3828.1138058000047</v>
      </c>
      <c r="H279" s="47">
        <v>0.15357531878346919</v>
      </c>
      <c r="I279" s="160">
        <v>0</v>
      </c>
      <c r="J279" s="47">
        <v>0</v>
      </c>
      <c r="K279" s="160">
        <v>0</v>
      </c>
      <c r="L279" s="47">
        <v>0</v>
      </c>
      <c r="M279" s="160">
        <v>21.246984610833323</v>
      </c>
      <c r="N279" s="47">
        <v>0.28571428571428548</v>
      </c>
      <c r="O279" s="160">
        <v>0</v>
      </c>
      <c r="P279" s="47">
        <v>0</v>
      </c>
      <c r="Q279" s="160">
        <v>40.066666666666663</v>
      </c>
      <c r="R279" s="47">
        <v>2</v>
      </c>
      <c r="S279" s="160">
        <v>0</v>
      </c>
      <c r="T279" s="47">
        <v>0</v>
      </c>
      <c r="U279" s="160">
        <v>0</v>
      </c>
      <c r="V279" s="47">
        <v>0</v>
      </c>
      <c r="W279" s="261">
        <v>2488.5310949150044</v>
      </c>
      <c r="X279" s="303">
        <v>2.9363112542608701E-2</v>
      </c>
    </row>
    <row r="280" spans="1:24">
      <c r="A280" s="60">
        <f t="shared" si="7"/>
        <v>269</v>
      </c>
      <c r="B280" s="60" t="s">
        <v>42</v>
      </c>
      <c r="C280" s="160">
        <v>-8307.3857967879976</v>
      </c>
      <c r="D280" s="47">
        <v>-0.15582707153172992</v>
      </c>
      <c r="E280" s="160">
        <v>1841.5481908030015</v>
      </c>
      <c r="F280" s="47">
        <v>0.11097462551461566</v>
      </c>
      <c r="G280" s="160">
        <v>4561.2676879999999</v>
      </c>
      <c r="H280" s="47">
        <v>0.15342387504223898</v>
      </c>
      <c r="I280" s="160">
        <v>0</v>
      </c>
      <c r="J280" s="47">
        <v>0</v>
      </c>
      <c r="K280" s="160">
        <v>0</v>
      </c>
      <c r="L280" s="47">
        <v>0</v>
      </c>
      <c r="M280" s="160">
        <v>62.80048306566664</v>
      </c>
      <c r="N280" s="47">
        <v>0.28571428571428559</v>
      </c>
      <c r="O280" s="160">
        <v>0</v>
      </c>
      <c r="P280" s="47">
        <v>0</v>
      </c>
      <c r="Q280" s="160">
        <v>0</v>
      </c>
      <c r="R280" s="47">
        <v>0</v>
      </c>
      <c r="S280" s="160">
        <v>0</v>
      </c>
      <c r="T280" s="47">
        <v>0</v>
      </c>
      <c r="U280" s="160">
        <v>0</v>
      </c>
      <c r="V280" s="47">
        <v>0</v>
      </c>
      <c r="W280" s="261">
        <v>-1841.7694349193296</v>
      </c>
      <c r="X280" s="303">
        <v>-1.1331582626754749E-2</v>
      </c>
    </row>
    <row r="281" spans="1:24">
      <c r="A281" s="60">
        <f t="shared" si="7"/>
        <v>270</v>
      </c>
      <c r="B281" s="60" t="s">
        <v>42</v>
      </c>
      <c r="C281" s="160">
        <v>-8568.1565230559991</v>
      </c>
      <c r="D281" s="47">
        <v>-0.15595426604696502</v>
      </c>
      <c r="E281" s="160">
        <v>1865.1828692360004</v>
      </c>
      <c r="F281" s="47">
        <v>0.10931988921950714</v>
      </c>
      <c r="G281" s="160">
        <v>3623.218200000003</v>
      </c>
      <c r="H281" s="47">
        <v>0.15361688225113998</v>
      </c>
      <c r="I281" s="160">
        <v>0</v>
      </c>
      <c r="J281" s="47">
        <v>0</v>
      </c>
      <c r="K281" s="160">
        <v>0</v>
      </c>
      <c r="L281" s="47">
        <v>0</v>
      </c>
      <c r="M281" s="160">
        <v>67.582376921333292</v>
      </c>
      <c r="N281" s="47">
        <v>0.28571428571428553</v>
      </c>
      <c r="O281" s="160">
        <v>0</v>
      </c>
      <c r="P281" s="47">
        <v>0</v>
      </c>
      <c r="Q281" s="160">
        <v>0</v>
      </c>
      <c r="R281" s="47">
        <v>0</v>
      </c>
      <c r="S281" s="160">
        <v>0</v>
      </c>
      <c r="T281" s="47">
        <v>0</v>
      </c>
      <c r="U281" s="160">
        <v>0</v>
      </c>
      <c r="V281" s="47">
        <v>0</v>
      </c>
      <c r="W281" s="261">
        <v>-3012.1730768986622</v>
      </c>
      <c r="X281" s="303">
        <v>-1.8487723001741875E-2</v>
      </c>
    </row>
    <row r="282" spans="1:24">
      <c r="A282" s="60">
        <f t="shared" si="7"/>
        <v>271</v>
      </c>
      <c r="B282" s="60" t="s">
        <v>42</v>
      </c>
      <c r="C282" s="160">
        <v>-10098.055809705998</v>
      </c>
      <c r="D282" s="47">
        <v>-0.1560985658420829</v>
      </c>
      <c r="E282" s="160">
        <v>1991.5606105734998</v>
      </c>
      <c r="F282" s="47">
        <v>0.10516817274999783</v>
      </c>
      <c r="G282" s="160">
        <v>1097.4524169999997</v>
      </c>
      <c r="H282" s="47">
        <v>0.15406799141013694</v>
      </c>
      <c r="I282" s="160">
        <v>0</v>
      </c>
      <c r="J282" s="47">
        <v>0</v>
      </c>
      <c r="K282" s="160">
        <v>0</v>
      </c>
      <c r="L282" s="47">
        <v>0</v>
      </c>
      <c r="M282" s="160">
        <v>83.400984142166607</v>
      </c>
      <c r="N282" s="47">
        <v>0.28571428571428548</v>
      </c>
      <c r="O282" s="160">
        <v>0</v>
      </c>
      <c r="P282" s="47">
        <v>0</v>
      </c>
      <c r="Q282" s="160">
        <v>0</v>
      </c>
      <c r="R282" s="47">
        <v>0</v>
      </c>
      <c r="S282" s="160">
        <v>0</v>
      </c>
      <c r="T282" s="47">
        <v>0</v>
      </c>
      <c r="U282" s="160">
        <v>0</v>
      </c>
      <c r="V282" s="47">
        <v>0</v>
      </c>
      <c r="W282" s="261">
        <v>-6925.6417979903326</v>
      </c>
      <c r="X282" s="303">
        <v>-3.9951798745539134E-2</v>
      </c>
    </row>
    <row r="283" spans="1:24">
      <c r="A283" s="60">
        <f t="shared" si="7"/>
        <v>272</v>
      </c>
      <c r="B283" s="60" t="s">
        <v>42</v>
      </c>
      <c r="C283" s="160">
        <v>-8371.9191182099985</v>
      </c>
      <c r="D283" s="47">
        <v>-0.15575051463434289</v>
      </c>
      <c r="E283" s="160">
        <v>2085.8386199474999</v>
      </c>
      <c r="F283" s="47">
        <v>0.11468284831293676</v>
      </c>
      <c r="G283" s="160">
        <v>4944.435887900001</v>
      </c>
      <c r="H283" s="47">
        <v>0.15348810181381622</v>
      </c>
      <c r="I283" s="160">
        <v>0</v>
      </c>
      <c r="J283" s="47">
        <v>0</v>
      </c>
      <c r="K283" s="160">
        <v>0</v>
      </c>
      <c r="L283" s="47">
        <v>0</v>
      </c>
      <c r="M283" s="160">
        <v>61.633259850833305</v>
      </c>
      <c r="N283" s="47">
        <v>0.28571428571428553</v>
      </c>
      <c r="O283" s="160">
        <v>0</v>
      </c>
      <c r="P283" s="47">
        <v>0</v>
      </c>
      <c r="Q283" s="160">
        <v>0</v>
      </c>
      <c r="R283" s="47">
        <v>0</v>
      </c>
      <c r="S283" s="160">
        <v>0</v>
      </c>
      <c r="T283" s="47">
        <v>0</v>
      </c>
      <c r="U283" s="160">
        <v>0</v>
      </c>
      <c r="V283" s="47">
        <v>0</v>
      </c>
      <c r="W283" s="261">
        <v>-1280.0113505116642</v>
      </c>
      <c r="X283" s="303">
        <v>-7.6614395648218541E-3</v>
      </c>
    </row>
    <row r="284" spans="1:24">
      <c r="A284" s="60">
        <f t="shared" si="7"/>
        <v>273</v>
      </c>
      <c r="B284" s="60" t="s">
        <v>42</v>
      </c>
      <c r="C284" s="160">
        <v>-3701.9231049760001</v>
      </c>
      <c r="D284" s="47">
        <v>-0.15574971914651137</v>
      </c>
      <c r="E284" s="160">
        <v>2255.465723756</v>
      </c>
      <c r="F284" s="47">
        <v>0.13154544424112583</v>
      </c>
      <c r="G284" s="160">
        <v>5044.741500000001</v>
      </c>
      <c r="H284" s="47">
        <v>0.15350263883644458</v>
      </c>
      <c r="I284" s="160">
        <v>0</v>
      </c>
      <c r="J284" s="47">
        <v>0</v>
      </c>
      <c r="K284" s="160">
        <v>0</v>
      </c>
      <c r="L284" s="47">
        <v>0</v>
      </c>
      <c r="M284" s="160">
        <v>27.245592081333314</v>
      </c>
      <c r="N284" s="47">
        <v>0.28571428571428548</v>
      </c>
      <c r="O284" s="160">
        <v>0</v>
      </c>
      <c r="P284" s="47">
        <v>0</v>
      </c>
      <c r="Q284" s="160">
        <v>0</v>
      </c>
      <c r="R284" s="47">
        <v>0</v>
      </c>
      <c r="S284" s="160">
        <v>0</v>
      </c>
      <c r="T284" s="47">
        <v>0</v>
      </c>
      <c r="U284" s="160">
        <v>0</v>
      </c>
      <c r="V284" s="47">
        <v>0</v>
      </c>
      <c r="W284" s="261">
        <v>3625.529710861334</v>
      </c>
      <c r="X284" s="303">
        <v>3.4977225525446277E-2</v>
      </c>
    </row>
    <row r="285" spans="1:24">
      <c r="A285" s="60">
        <f t="shared" si="7"/>
        <v>274</v>
      </c>
      <c r="B285" s="60" t="s">
        <v>42</v>
      </c>
      <c r="C285" s="160">
        <v>-213.58753667199991</v>
      </c>
      <c r="D285" s="47">
        <v>-0.15574136465292698</v>
      </c>
      <c r="E285" s="160">
        <v>2479.2979158319999</v>
      </c>
      <c r="F285" s="47">
        <v>0.14557234256663965</v>
      </c>
      <c r="G285" s="160">
        <v>5283.8000000000029</v>
      </c>
      <c r="H285" s="47">
        <v>0.15353724378011158</v>
      </c>
      <c r="I285" s="160">
        <v>0</v>
      </c>
      <c r="J285" s="47">
        <v>0</v>
      </c>
      <c r="K285" s="160">
        <v>0</v>
      </c>
      <c r="L285" s="47">
        <v>0</v>
      </c>
      <c r="M285" s="160">
        <v>1.5673613893333325</v>
      </c>
      <c r="N285" s="47">
        <v>0.28571428571428553</v>
      </c>
      <c r="O285" s="160">
        <v>0</v>
      </c>
      <c r="P285" s="47">
        <v>0</v>
      </c>
      <c r="Q285" s="160">
        <v>0.36000000000000004</v>
      </c>
      <c r="R285" s="47">
        <v>2</v>
      </c>
      <c r="S285" s="160">
        <v>0</v>
      </c>
      <c r="T285" s="47">
        <v>0</v>
      </c>
      <c r="U285" s="160">
        <v>0</v>
      </c>
      <c r="V285" s="47">
        <v>0</v>
      </c>
      <c r="W285" s="261">
        <v>7551.437740549336</v>
      </c>
      <c r="X285" s="303">
        <v>0.1386386134602221</v>
      </c>
    </row>
    <row r="286" spans="1:24">
      <c r="A286" s="60">
        <f t="shared" si="7"/>
        <v>275</v>
      </c>
      <c r="B286" s="60" t="s">
        <v>42</v>
      </c>
      <c r="C286" s="160">
        <v>-9102.4353649220011</v>
      </c>
      <c r="D286" s="47">
        <v>-0.15586289125552741</v>
      </c>
      <c r="E286" s="160">
        <v>2337.3103937695014</v>
      </c>
      <c r="F286" s="47">
        <v>0.11447144418231908</v>
      </c>
      <c r="G286" s="160">
        <v>1173.3656450000001</v>
      </c>
      <c r="H286" s="47">
        <v>0.15396679922056153</v>
      </c>
      <c r="I286" s="160">
        <v>0</v>
      </c>
      <c r="J286" s="47">
        <v>0</v>
      </c>
      <c r="K286" s="160">
        <v>0</v>
      </c>
      <c r="L286" s="47">
        <v>0</v>
      </c>
      <c r="M286" s="160">
        <v>69.652080410166647</v>
      </c>
      <c r="N286" s="47">
        <v>0.28571428571428559</v>
      </c>
      <c r="O286" s="160">
        <v>0</v>
      </c>
      <c r="P286" s="47">
        <v>0</v>
      </c>
      <c r="Q286" s="160">
        <v>0</v>
      </c>
      <c r="R286" s="47">
        <v>0</v>
      </c>
      <c r="S286" s="160">
        <v>0</v>
      </c>
      <c r="T286" s="47">
        <v>0</v>
      </c>
      <c r="U286" s="160">
        <v>0</v>
      </c>
      <c r="V286" s="47">
        <v>0</v>
      </c>
      <c r="W286" s="261">
        <v>-5522.1072457423334</v>
      </c>
      <c r="X286" s="303">
        <v>-3.5095374287865029E-2</v>
      </c>
    </row>
    <row r="287" spans="1:24">
      <c r="A287" s="60">
        <f t="shared" si="7"/>
        <v>276</v>
      </c>
      <c r="B287" s="60" t="s">
        <v>42</v>
      </c>
      <c r="C287" s="160">
        <v>-10566.822970858002</v>
      </c>
      <c r="D287" s="47">
        <v>-0.15561448218783783</v>
      </c>
      <c r="E287" s="160">
        <v>2348.0727477854998</v>
      </c>
      <c r="F287" s="47">
        <v>0.11302511590396605</v>
      </c>
      <c r="G287" s="160">
        <v>5411.3540054333316</v>
      </c>
      <c r="H287" s="47">
        <v>0.1535530044510455</v>
      </c>
      <c r="I287" s="160">
        <v>0</v>
      </c>
      <c r="J287" s="47">
        <v>0</v>
      </c>
      <c r="K287" s="160">
        <v>0</v>
      </c>
      <c r="L287" s="47">
        <v>0</v>
      </c>
      <c r="M287" s="160">
        <v>74.074980904833311</v>
      </c>
      <c r="N287" s="47">
        <v>0.28571428571428559</v>
      </c>
      <c r="O287" s="160">
        <v>0</v>
      </c>
      <c r="P287" s="47">
        <v>0</v>
      </c>
      <c r="Q287" s="160">
        <v>0</v>
      </c>
      <c r="R287" s="47">
        <v>0</v>
      </c>
      <c r="S287" s="160">
        <v>0</v>
      </c>
      <c r="T287" s="47">
        <v>0</v>
      </c>
      <c r="U287" s="160">
        <v>0</v>
      </c>
      <c r="V287" s="47">
        <v>0</v>
      </c>
      <c r="W287" s="261">
        <v>-2733.3212367343372</v>
      </c>
      <c r="X287" s="303">
        <v>-1.3715228832414404E-2</v>
      </c>
    </row>
    <row r="288" spans="1:24">
      <c r="A288" s="60">
        <f t="shared" si="7"/>
        <v>277</v>
      </c>
      <c r="B288" s="60" t="s">
        <v>42</v>
      </c>
      <c r="C288" s="160">
        <v>-7290.6281255759977</v>
      </c>
      <c r="D288" s="47">
        <v>-0.1557895834918932</v>
      </c>
      <c r="E288" s="160">
        <v>2424.456098606001</v>
      </c>
      <c r="F288" s="47">
        <v>0.12099281602304029</v>
      </c>
      <c r="G288" s="160">
        <v>5439.2633793333334</v>
      </c>
      <c r="H288" s="47">
        <v>0.15355662748025958</v>
      </c>
      <c r="I288" s="160">
        <v>0</v>
      </c>
      <c r="J288" s="47">
        <v>0</v>
      </c>
      <c r="K288" s="160">
        <v>0</v>
      </c>
      <c r="L288" s="47">
        <v>0</v>
      </c>
      <c r="M288" s="160">
        <v>54.40861046466663</v>
      </c>
      <c r="N288" s="47">
        <v>0.28571428571428553</v>
      </c>
      <c r="O288" s="160">
        <v>0</v>
      </c>
      <c r="P288" s="47">
        <v>0</v>
      </c>
      <c r="Q288" s="160">
        <v>0</v>
      </c>
      <c r="R288" s="47">
        <v>0</v>
      </c>
      <c r="S288" s="160">
        <v>0</v>
      </c>
      <c r="T288" s="47">
        <v>0</v>
      </c>
      <c r="U288" s="160">
        <v>0</v>
      </c>
      <c r="V288" s="47">
        <v>0</v>
      </c>
      <c r="W288" s="261">
        <v>627.49996282800373</v>
      </c>
      <c r="X288" s="303">
        <v>3.9638476589613789E-3</v>
      </c>
    </row>
    <row r="289" spans="1:24">
      <c r="A289" s="60">
        <f t="shared" si="7"/>
        <v>278</v>
      </c>
      <c r="B289" s="60" t="s">
        <v>42</v>
      </c>
      <c r="C289" s="160">
        <v>-9982.1726719439976</v>
      </c>
      <c r="D289" s="47">
        <v>-0.15556437047711688</v>
      </c>
      <c r="E289" s="160">
        <v>2390.5186670140015</v>
      </c>
      <c r="F289" s="47">
        <v>0.11537511363234226</v>
      </c>
      <c r="G289" s="160">
        <v>5441.140705666664</v>
      </c>
      <c r="H289" s="47">
        <v>0.1535554666859803</v>
      </c>
      <c r="I289" s="160">
        <v>0</v>
      </c>
      <c r="J289" s="47">
        <v>0</v>
      </c>
      <c r="K289" s="160">
        <v>0</v>
      </c>
      <c r="L289" s="47">
        <v>0</v>
      </c>
      <c r="M289" s="160">
        <v>68.681455995333295</v>
      </c>
      <c r="N289" s="47">
        <v>0.28571428571428553</v>
      </c>
      <c r="O289" s="160">
        <v>0</v>
      </c>
      <c r="P289" s="47">
        <v>0</v>
      </c>
      <c r="Q289" s="160">
        <v>0</v>
      </c>
      <c r="R289" s="47">
        <v>0</v>
      </c>
      <c r="S289" s="160">
        <v>0</v>
      </c>
      <c r="T289" s="47">
        <v>0</v>
      </c>
      <c r="U289" s="160">
        <v>0</v>
      </c>
      <c r="V289" s="47">
        <v>0</v>
      </c>
      <c r="W289" s="261">
        <v>-2081.8318432679994</v>
      </c>
      <c r="X289" s="303">
        <v>-1.0907130474233551E-2</v>
      </c>
    </row>
    <row r="290" spans="1:24">
      <c r="A290" s="60">
        <f t="shared" si="7"/>
        <v>279</v>
      </c>
      <c r="B290" s="60" t="s">
        <v>42</v>
      </c>
      <c r="C290" s="160">
        <v>-11397.067472982002</v>
      </c>
      <c r="D290" s="47">
        <v>-0.15605176331333437</v>
      </c>
      <c r="E290" s="160">
        <v>2339.0965297545013</v>
      </c>
      <c r="F290" s="47">
        <v>0.10676460924615069</v>
      </c>
      <c r="G290" s="160">
        <v>5453.9099216000022</v>
      </c>
      <c r="H290" s="47">
        <v>0.15355478122151778</v>
      </c>
      <c r="I290" s="160">
        <v>0</v>
      </c>
      <c r="J290" s="47">
        <v>0</v>
      </c>
      <c r="K290" s="160">
        <v>0</v>
      </c>
      <c r="L290" s="47">
        <v>0</v>
      </c>
      <c r="M290" s="160">
        <v>92.757289415166611</v>
      </c>
      <c r="N290" s="47">
        <v>0.28571428571428553</v>
      </c>
      <c r="O290" s="160">
        <v>0</v>
      </c>
      <c r="P290" s="47">
        <v>0</v>
      </c>
      <c r="Q290" s="160">
        <v>0</v>
      </c>
      <c r="R290" s="47">
        <v>0</v>
      </c>
      <c r="S290" s="160">
        <v>0</v>
      </c>
      <c r="T290" s="47">
        <v>0</v>
      </c>
      <c r="U290" s="160">
        <v>0</v>
      </c>
      <c r="V290" s="47">
        <v>0</v>
      </c>
      <c r="W290" s="261">
        <v>-3511.3037322123323</v>
      </c>
      <c r="X290" s="303">
        <v>-1.5838680509445095E-2</v>
      </c>
    </row>
    <row r="291" spans="1:24">
      <c r="A291" s="60">
        <f t="shared" si="7"/>
        <v>280</v>
      </c>
      <c r="B291" s="60" t="s">
        <v>42</v>
      </c>
      <c r="C291" s="160">
        <v>-12253.165538020001</v>
      </c>
      <c r="D291" s="47">
        <v>-0.15570570446734572</v>
      </c>
      <c r="E291" s="160">
        <v>2508.2647854949996</v>
      </c>
      <c r="F291" s="47">
        <v>0.10996263129400645</v>
      </c>
      <c r="G291" s="160">
        <v>2338.3338266666651</v>
      </c>
      <c r="H291" s="47">
        <v>0.15475169419916351</v>
      </c>
      <c r="I291" s="160">
        <v>0</v>
      </c>
      <c r="J291" s="47">
        <v>0</v>
      </c>
      <c r="K291" s="160">
        <v>0</v>
      </c>
      <c r="L291" s="47">
        <v>0</v>
      </c>
      <c r="M291" s="160">
        <v>88.787661501666619</v>
      </c>
      <c r="N291" s="47">
        <v>0.28571428571428553</v>
      </c>
      <c r="O291" s="160">
        <v>0</v>
      </c>
      <c r="P291" s="47">
        <v>0</v>
      </c>
      <c r="Q291" s="160">
        <v>0</v>
      </c>
      <c r="R291" s="47">
        <v>0</v>
      </c>
      <c r="S291" s="160">
        <v>0</v>
      </c>
      <c r="T291" s="47">
        <v>0</v>
      </c>
      <c r="U291" s="160">
        <v>0</v>
      </c>
      <c r="V291" s="47">
        <v>0</v>
      </c>
      <c r="W291" s="261">
        <v>-7317.77926435667</v>
      </c>
      <c r="X291" s="303">
        <v>-3.5418679719252541E-2</v>
      </c>
    </row>
    <row r="292" spans="1:24">
      <c r="A292" s="60">
        <f t="shared" si="7"/>
        <v>281</v>
      </c>
      <c r="B292" s="60" t="s">
        <v>42</v>
      </c>
      <c r="C292" s="160">
        <v>-12104.178158927998</v>
      </c>
      <c r="D292" s="47">
        <v>-0.15609738181919228</v>
      </c>
      <c r="E292" s="160">
        <v>2479.9968542680012</v>
      </c>
      <c r="F292" s="47">
        <v>0.10629955535157593</v>
      </c>
      <c r="G292" s="160">
        <v>2237.9502526666647</v>
      </c>
      <c r="H292" s="47">
        <v>0.15470716049309063</v>
      </c>
      <c r="I292" s="160">
        <v>0</v>
      </c>
      <c r="J292" s="47">
        <v>0</v>
      </c>
      <c r="K292" s="160">
        <v>0</v>
      </c>
      <c r="L292" s="47">
        <v>0</v>
      </c>
      <c r="M292" s="160">
        <v>99.932913243999963</v>
      </c>
      <c r="N292" s="47">
        <v>0.28571428571428559</v>
      </c>
      <c r="O292" s="160">
        <v>0</v>
      </c>
      <c r="P292" s="47">
        <v>0</v>
      </c>
      <c r="Q292" s="160">
        <v>0</v>
      </c>
      <c r="R292" s="47">
        <v>0</v>
      </c>
      <c r="S292" s="160">
        <v>0</v>
      </c>
      <c r="T292" s="47">
        <v>0</v>
      </c>
      <c r="U292" s="160">
        <v>0</v>
      </c>
      <c r="V292" s="47">
        <v>0</v>
      </c>
      <c r="W292" s="261">
        <v>-7286.2981387493319</v>
      </c>
      <c r="X292" s="303">
        <v>-3.3793783960005694E-2</v>
      </c>
    </row>
    <row r="293" spans="1:24">
      <c r="A293" s="60">
        <f t="shared" si="7"/>
        <v>282</v>
      </c>
      <c r="B293" s="60" t="s">
        <v>42</v>
      </c>
      <c r="C293" s="160">
        <v>-11978.912175964002</v>
      </c>
      <c r="D293" s="47">
        <v>-0.15576973462406546</v>
      </c>
      <c r="E293" s="160">
        <v>2590.2529560089993</v>
      </c>
      <c r="F293" s="47">
        <v>0.11083803432099697</v>
      </c>
      <c r="G293" s="160">
        <v>5716.0400000000009</v>
      </c>
      <c r="H293" s="47">
        <v>0.15357392722000901</v>
      </c>
      <c r="I293" s="160">
        <v>0</v>
      </c>
      <c r="J293" s="47">
        <v>0</v>
      </c>
      <c r="K293" s="160">
        <v>0</v>
      </c>
      <c r="L293" s="47">
        <v>0</v>
      </c>
      <c r="M293" s="160">
        <v>88.782347996999945</v>
      </c>
      <c r="N293" s="47">
        <v>0.28571428571428553</v>
      </c>
      <c r="O293" s="160">
        <v>0</v>
      </c>
      <c r="P293" s="47">
        <v>0</v>
      </c>
      <c r="Q293" s="160">
        <v>0</v>
      </c>
      <c r="R293" s="47">
        <v>0</v>
      </c>
      <c r="S293" s="160">
        <v>0</v>
      </c>
      <c r="T293" s="47">
        <v>0</v>
      </c>
      <c r="U293" s="160">
        <v>0</v>
      </c>
      <c r="V293" s="47">
        <v>0</v>
      </c>
      <c r="W293" s="261">
        <v>-3583.8368719580026</v>
      </c>
      <c r="X293" s="303">
        <v>-1.5767173932305947E-2</v>
      </c>
    </row>
    <row r="294" spans="1:24">
      <c r="A294" s="60">
        <f t="shared" si="7"/>
        <v>283</v>
      </c>
      <c r="B294" s="60" t="s">
        <v>42</v>
      </c>
      <c r="C294" s="160">
        <v>-10447.051274422</v>
      </c>
      <c r="D294" s="47">
        <v>-0.15596401466317411</v>
      </c>
      <c r="E294" s="160">
        <v>2621.8091683945008</v>
      </c>
      <c r="F294" s="47">
        <v>0.1130393894945909</v>
      </c>
      <c r="G294" s="160">
        <v>5729.1670444666643</v>
      </c>
      <c r="H294" s="47">
        <v>0.15357462863769469</v>
      </c>
      <c r="I294" s="160">
        <v>0</v>
      </c>
      <c r="J294" s="47">
        <v>0</v>
      </c>
      <c r="K294" s="160">
        <v>0</v>
      </c>
      <c r="L294" s="47">
        <v>0</v>
      </c>
      <c r="M294" s="160">
        <v>82.664806201833287</v>
      </c>
      <c r="N294" s="47">
        <v>0.28571428571428553</v>
      </c>
      <c r="O294" s="160">
        <v>0</v>
      </c>
      <c r="P294" s="47">
        <v>0</v>
      </c>
      <c r="Q294" s="160">
        <v>50.24</v>
      </c>
      <c r="R294" s="47">
        <v>2</v>
      </c>
      <c r="S294" s="160">
        <v>0</v>
      </c>
      <c r="T294" s="47">
        <v>0</v>
      </c>
      <c r="U294" s="160">
        <v>0</v>
      </c>
      <c r="V294" s="47">
        <v>0</v>
      </c>
      <c r="W294" s="261">
        <v>-1963.1702553590017</v>
      </c>
      <c r="X294" s="303">
        <v>-9.366643647252473E-3</v>
      </c>
    </row>
    <row r="295" spans="1:24">
      <c r="A295" s="60">
        <f t="shared" si="7"/>
        <v>284</v>
      </c>
      <c r="B295" s="60" t="s">
        <v>42</v>
      </c>
      <c r="C295" s="160">
        <v>-14565.760637351998</v>
      </c>
      <c r="D295" s="47">
        <v>-0.15589205768681016</v>
      </c>
      <c r="E295" s="160">
        <v>2557.5803006620013</v>
      </c>
      <c r="F295" s="47">
        <v>0.103681649387087</v>
      </c>
      <c r="G295" s="160">
        <v>5754.4564573333309</v>
      </c>
      <c r="H295" s="47">
        <v>0.1535759709242274</v>
      </c>
      <c r="I295" s="160">
        <v>0</v>
      </c>
      <c r="J295" s="47">
        <v>0</v>
      </c>
      <c r="K295" s="160">
        <v>0</v>
      </c>
      <c r="L295" s="47">
        <v>0</v>
      </c>
      <c r="M295" s="160">
        <v>112.55338644599993</v>
      </c>
      <c r="N295" s="47">
        <v>0.28571428571428553</v>
      </c>
      <c r="O295" s="160">
        <v>0</v>
      </c>
      <c r="P295" s="47">
        <v>0</v>
      </c>
      <c r="Q295" s="160">
        <v>0</v>
      </c>
      <c r="R295" s="47">
        <v>0</v>
      </c>
      <c r="S295" s="160">
        <v>0</v>
      </c>
      <c r="T295" s="47">
        <v>0</v>
      </c>
      <c r="U295" s="160">
        <v>0</v>
      </c>
      <c r="V295" s="47">
        <v>0</v>
      </c>
      <c r="W295" s="261">
        <v>-6141.1704929106654</v>
      </c>
      <c r="X295" s="303">
        <v>-2.2954922947929005E-2</v>
      </c>
    </row>
    <row r="296" spans="1:24">
      <c r="A296" s="60">
        <f t="shared" si="7"/>
        <v>285</v>
      </c>
      <c r="B296" s="60" t="s">
        <v>42</v>
      </c>
      <c r="C296" s="160">
        <v>-8307.788797991996</v>
      </c>
      <c r="D296" s="47">
        <v>-0.155062969172619</v>
      </c>
      <c r="E296" s="160">
        <v>2767.9946365019991</v>
      </c>
      <c r="F296" s="47">
        <v>0.12657943743176803</v>
      </c>
      <c r="G296" s="160">
        <v>4757.0267250666648</v>
      </c>
      <c r="H296" s="47">
        <v>0.15364130981066973</v>
      </c>
      <c r="I296" s="160">
        <v>0</v>
      </c>
      <c r="J296" s="47">
        <v>0</v>
      </c>
      <c r="K296" s="160">
        <v>0</v>
      </c>
      <c r="L296" s="47">
        <v>0</v>
      </c>
      <c r="M296" s="160">
        <v>46.338399832666646</v>
      </c>
      <c r="N296" s="47">
        <v>0.28571428571428559</v>
      </c>
      <c r="O296" s="160">
        <v>0</v>
      </c>
      <c r="P296" s="47">
        <v>0</v>
      </c>
      <c r="Q296" s="160">
        <v>0</v>
      </c>
      <c r="R296" s="47">
        <v>0</v>
      </c>
      <c r="S296" s="160">
        <v>0</v>
      </c>
      <c r="T296" s="47">
        <v>0</v>
      </c>
      <c r="U296" s="160">
        <v>0</v>
      </c>
      <c r="V296" s="47">
        <v>0</v>
      </c>
      <c r="W296" s="261">
        <v>-736.42903659066599</v>
      </c>
      <c r="X296" s="303">
        <v>-4.706817509102291E-3</v>
      </c>
    </row>
    <row r="297" spans="1:24">
      <c r="A297" s="60">
        <f t="shared" si="7"/>
        <v>286</v>
      </c>
      <c r="B297" s="60" t="s">
        <v>42</v>
      </c>
      <c r="C297" s="160">
        <v>-8766.4700108619963</v>
      </c>
      <c r="D297" s="47">
        <v>-0.1551415314647899</v>
      </c>
      <c r="E297" s="160">
        <v>2797.6768972844998</v>
      </c>
      <c r="F297" s="47">
        <v>0.12518208528822455</v>
      </c>
      <c r="G297" s="160">
        <v>5534.739760000004</v>
      </c>
      <c r="H297" s="47">
        <v>0.15359401257936786</v>
      </c>
      <c r="I297" s="160">
        <v>0</v>
      </c>
      <c r="J297" s="47">
        <v>0</v>
      </c>
      <c r="K297" s="160">
        <v>0</v>
      </c>
      <c r="L297" s="47">
        <v>0</v>
      </c>
      <c r="M297" s="160">
        <v>50.691034238499981</v>
      </c>
      <c r="N297" s="47">
        <v>0.28571428571428553</v>
      </c>
      <c r="O297" s="160">
        <v>0</v>
      </c>
      <c r="P297" s="47">
        <v>0</v>
      </c>
      <c r="Q297" s="160">
        <v>9.6199999999999992</v>
      </c>
      <c r="R297" s="47">
        <v>2</v>
      </c>
      <c r="S297" s="160">
        <v>0</v>
      </c>
      <c r="T297" s="47">
        <v>0</v>
      </c>
      <c r="U297" s="160">
        <v>0</v>
      </c>
      <c r="V297" s="47">
        <v>0</v>
      </c>
      <c r="W297" s="261">
        <v>-373.7423193389921</v>
      </c>
      <c r="X297" s="303">
        <v>-2.232466009062014E-3</v>
      </c>
    </row>
    <row r="298" spans="1:24">
      <c r="A298" s="60">
        <f t="shared" si="7"/>
        <v>287</v>
      </c>
      <c r="B298" s="60" t="s">
        <v>42</v>
      </c>
      <c r="C298" s="160">
        <v>-12820.437939821999</v>
      </c>
      <c r="D298" s="47">
        <v>-0.15583213948471564</v>
      </c>
      <c r="E298" s="160">
        <v>2700.7850150444992</v>
      </c>
      <c r="F298" s="47">
        <v>0.1095395533893317</v>
      </c>
      <c r="G298" s="160">
        <v>1794.9355899999991</v>
      </c>
      <c r="H298" s="47">
        <v>0.15436733486218482</v>
      </c>
      <c r="I298" s="160">
        <v>0</v>
      </c>
      <c r="J298" s="47">
        <v>0</v>
      </c>
      <c r="K298" s="160">
        <v>0</v>
      </c>
      <c r="L298" s="47">
        <v>0</v>
      </c>
      <c r="M298" s="160">
        <v>97.085028318499937</v>
      </c>
      <c r="N298" s="47">
        <v>0.28571428571428553</v>
      </c>
      <c r="O298" s="160">
        <v>0</v>
      </c>
      <c r="P298" s="47">
        <v>0</v>
      </c>
      <c r="Q298" s="160">
        <v>6.8133333333333352</v>
      </c>
      <c r="R298" s="47">
        <v>2.0000000000000004</v>
      </c>
      <c r="S298" s="160">
        <v>0</v>
      </c>
      <c r="T298" s="47">
        <v>0</v>
      </c>
      <c r="U298" s="160">
        <v>0</v>
      </c>
      <c r="V298" s="47">
        <v>0</v>
      </c>
      <c r="W298" s="261">
        <v>-8220.818973125668</v>
      </c>
      <c r="X298" s="303">
        <v>-3.8030719218811231E-2</v>
      </c>
    </row>
    <row r="299" spans="1:24">
      <c r="A299" s="60">
        <f t="shared" si="7"/>
        <v>288</v>
      </c>
      <c r="B299" s="60" t="s">
        <v>42</v>
      </c>
      <c r="C299" s="160">
        <v>-12781.077450101999</v>
      </c>
      <c r="D299" s="47">
        <v>-0.15542256925322051</v>
      </c>
      <c r="E299" s="160">
        <v>2765.5137624745025</v>
      </c>
      <c r="F299" s="47">
        <v>0.11422077257451022</v>
      </c>
      <c r="G299" s="160">
        <v>5873.7576883333377</v>
      </c>
      <c r="H299" s="47">
        <v>0.15358214750509572</v>
      </c>
      <c r="I299" s="160">
        <v>0</v>
      </c>
      <c r="J299" s="47">
        <v>0</v>
      </c>
      <c r="K299" s="160">
        <v>0</v>
      </c>
      <c r="L299" s="47">
        <v>0</v>
      </c>
      <c r="M299" s="160">
        <v>83.241187508499948</v>
      </c>
      <c r="N299" s="47">
        <v>0.28571428571428553</v>
      </c>
      <c r="O299" s="160">
        <v>0</v>
      </c>
      <c r="P299" s="47">
        <v>0</v>
      </c>
      <c r="Q299" s="160">
        <v>0</v>
      </c>
      <c r="R299" s="47">
        <v>0</v>
      </c>
      <c r="S299" s="160">
        <v>0</v>
      </c>
      <c r="T299" s="47">
        <v>0</v>
      </c>
      <c r="U299" s="160">
        <v>0</v>
      </c>
      <c r="V299" s="47">
        <v>0</v>
      </c>
      <c r="W299" s="261">
        <v>-4058.564811785659</v>
      </c>
      <c r="X299" s="303">
        <v>-1.7619725854499061E-2</v>
      </c>
    </row>
    <row r="300" spans="1:24">
      <c r="A300" s="60">
        <f t="shared" si="7"/>
        <v>289</v>
      </c>
      <c r="B300" s="60" t="s">
        <v>42</v>
      </c>
      <c r="C300" s="160">
        <v>-10198.028800482001</v>
      </c>
      <c r="D300" s="47">
        <v>-0.15598477121660842</v>
      </c>
      <c r="E300" s="160">
        <v>2787.7479643795009</v>
      </c>
      <c r="F300" s="47">
        <v>0.11502617930322936</v>
      </c>
      <c r="G300" s="160">
        <v>5889.8932429666629</v>
      </c>
      <c r="H300" s="47">
        <v>0.15358296371857846</v>
      </c>
      <c r="I300" s="160">
        <v>0</v>
      </c>
      <c r="J300" s="47">
        <v>0</v>
      </c>
      <c r="K300" s="160">
        <v>0</v>
      </c>
      <c r="L300" s="47">
        <v>0</v>
      </c>
      <c r="M300" s="160">
        <v>81.23966670683329</v>
      </c>
      <c r="N300" s="47">
        <v>0.28571428571428553</v>
      </c>
      <c r="O300" s="160">
        <v>0</v>
      </c>
      <c r="P300" s="47">
        <v>0</v>
      </c>
      <c r="Q300" s="160">
        <v>0</v>
      </c>
      <c r="R300" s="47">
        <v>0</v>
      </c>
      <c r="S300" s="160">
        <v>0</v>
      </c>
      <c r="T300" s="47">
        <v>0</v>
      </c>
      <c r="U300" s="160">
        <v>0</v>
      </c>
      <c r="V300" s="47">
        <v>0</v>
      </c>
      <c r="W300" s="261">
        <v>-1439.1479264290037</v>
      </c>
      <c r="X300" s="303">
        <v>-6.8969224901997139E-3</v>
      </c>
    </row>
    <row r="301" spans="1:24">
      <c r="A301" s="60">
        <f t="shared" si="7"/>
        <v>290</v>
      </c>
      <c r="B301" s="60" t="s">
        <v>42</v>
      </c>
      <c r="C301" s="160">
        <v>-9191.8373656860022</v>
      </c>
      <c r="D301" s="47">
        <v>-0.15616039665705408</v>
      </c>
      <c r="E301" s="160">
        <v>2803.1568415785009</v>
      </c>
      <c r="F301" s="47">
        <v>0.11634311792373794</v>
      </c>
      <c r="G301" s="160">
        <v>5893.693900199999</v>
      </c>
      <c r="H301" s="47">
        <v>0.15358315532491651</v>
      </c>
      <c r="I301" s="160">
        <v>0</v>
      </c>
      <c r="J301" s="47">
        <v>0</v>
      </c>
      <c r="K301" s="160">
        <v>0</v>
      </c>
      <c r="L301" s="47">
        <v>0</v>
      </c>
      <c r="M301" s="160">
        <v>77.377647140499946</v>
      </c>
      <c r="N301" s="47">
        <v>0.28571428571428553</v>
      </c>
      <c r="O301" s="160">
        <v>0</v>
      </c>
      <c r="P301" s="47">
        <v>0</v>
      </c>
      <c r="Q301" s="160">
        <v>77.893333333333359</v>
      </c>
      <c r="R301" s="47">
        <v>2.0000000000000009</v>
      </c>
      <c r="S301" s="160">
        <v>0</v>
      </c>
      <c r="T301" s="47">
        <v>0</v>
      </c>
      <c r="U301" s="160">
        <v>0</v>
      </c>
      <c r="V301" s="47">
        <v>0</v>
      </c>
      <c r="W301" s="261">
        <v>-339.71564343366936</v>
      </c>
      <c r="X301" s="303">
        <v>-1.7091509383424385E-3</v>
      </c>
    </row>
    <row r="302" spans="1:24">
      <c r="A302" s="60">
        <f t="shared" si="7"/>
        <v>291</v>
      </c>
      <c r="B302" s="60" t="s">
        <v>42</v>
      </c>
      <c r="C302" s="160">
        <v>-8711.877125686</v>
      </c>
      <c r="D302" s="47">
        <v>-0.15575724279998626</v>
      </c>
      <c r="E302" s="160">
        <v>2850.0377185784982</v>
      </c>
      <c r="F302" s="47">
        <v>0.12088507696157896</v>
      </c>
      <c r="G302" s="160">
        <v>5901.260000000002</v>
      </c>
      <c r="H302" s="47">
        <v>0.15358353602899041</v>
      </c>
      <c r="I302" s="160">
        <v>0</v>
      </c>
      <c r="J302" s="47">
        <v>0</v>
      </c>
      <c r="K302" s="160">
        <v>0</v>
      </c>
      <c r="L302" s="47">
        <v>0</v>
      </c>
      <c r="M302" s="160">
        <v>64.287427140499972</v>
      </c>
      <c r="N302" s="47">
        <v>0.28571428571428559</v>
      </c>
      <c r="O302" s="160">
        <v>0</v>
      </c>
      <c r="P302" s="47">
        <v>0</v>
      </c>
      <c r="Q302" s="160">
        <v>0</v>
      </c>
      <c r="R302" s="47">
        <v>0</v>
      </c>
      <c r="S302" s="160">
        <v>0</v>
      </c>
      <c r="T302" s="47">
        <v>0</v>
      </c>
      <c r="U302" s="160">
        <v>0</v>
      </c>
      <c r="V302" s="47">
        <v>0</v>
      </c>
      <c r="W302" s="261">
        <v>103.70802003300025</v>
      </c>
      <c r="X302" s="303">
        <v>5.6604394022593478E-4</v>
      </c>
    </row>
    <row r="303" spans="1:24">
      <c r="A303" s="60">
        <f t="shared" si="7"/>
        <v>292</v>
      </c>
      <c r="B303" s="60" t="s">
        <v>42</v>
      </c>
      <c r="C303" s="160">
        <v>-9123.4915892939989</v>
      </c>
      <c r="D303" s="47">
        <v>-0.15550509195428472</v>
      </c>
      <c r="E303" s="160">
        <v>2913.8051446764998</v>
      </c>
      <c r="F303" s="47">
        <v>0.1222984961548276</v>
      </c>
      <c r="G303" s="160">
        <v>2373.4070579999984</v>
      </c>
      <c r="H303" s="47">
        <v>0.15465655265228778</v>
      </c>
      <c r="I303" s="160">
        <v>0</v>
      </c>
      <c r="J303" s="47">
        <v>0</v>
      </c>
      <c r="K303" s="160">
        <v>0</v>
      </c>
      <c r="L303" s="47">
        <v>0</v>
      </c>
      <c r="M303" s="160">
        <v>61.372232441166652</v>
      </c>
      <c r="N303" s="47">
        <v>0.28571428571428559</v>
      </c>
      <c r="O303" s="160">
        <v>0</v>
      </c>
      <c r="P303" s="47">
        <v>0</v>
      </c>
      <c r="Q303" s="160">
        <v>0</v>
      </c>
      <c r="R303" s="47">
        <v>0</v>
      </c>
      <c r="S303" s="160">
        <v>0</v>
      </c>
      <c r="T303" s="47">
        <v>0</v>
      </c>
      <c r="U303" s="160">
        <v>0</v>
      </c>
      <c r="V303" s="47">
        <v>0</v>
      </c>
      <c r="W303" s="261">
        <v>-3774.9071541763337</v>
      </c>
      <c r="X303" s="303">
        <v>-2.3378220592998541E-2</v>
      </c>
    </row>
    <row r="304" spans="1:24">
      <c r="A304" s="60">
        <f t="shared" si="7"/>
        <v>293</v>
      </c>
      <c r="B304" s="60" t="s">
        <v>42</v>
      </c>
      <c r="C304" s="160">
        <v>-12153.495495075998</v>
      </c>
      <c r="D304" s="47">
        <v>-0.15588391470349972</v>
      </c>
      <c r="E304" s="160">
        <v>2824.026126231</v>
      </c>
      <c r="F304" s="47">
        <v>0.1117181972219356</v>
      </c>
      <c r="G304" s="160">
        <v>5963</v>
      </c>
      <c r="H304" s="47">
        <v>0.15358660656793302</v>
      </c>
      <c r="I304" s="160">
        <v>0</v>
      </c>
      <c r="J304" s="47">
        <v>0</v>
      </c>
      <c r="K304" s="160">
        <v>0</v>
      </c>
      <c r="L304" s="47">
        <v>0</v>
      </c>
      <c r="M304" s="160">
        <v>93.657957922999955</v>
      </c>
      <c r="N304" s="47">
        <v>0.28571428571428553</v>
      </c>
      <c r="O304" s="160">
        <v>0</v>
      </c>
      <c r="P304" s="47">
        <v>0</v>
      </c>
      <c r="Q304" s="160">
        <v>0</v>
      </c>
      <c r="R304" s="47">
        <v>0</v>
      </c>
      <c r="S304" s="160">
        <v>0</v>
      </c>
      <c r="T304" s="47">
        <v>0</v>
      </c>
      <c r="U304" s="160">
        <v>0</v>
      </c>
      <c r="V304" s="47">
        <v>0</v>
      </c>
      <c r="W304" s="261">
        <v>-3272.8114109219987</v>
      </c>
      <c r="X304" s="303">
        <v>-1.3858037916736812E-2</v>
      </c>
    </row>
    <row r="305" spans="1:24">
      <c r="A305" s="60">
        <f t="shared" si="7"/>
        <v>294</v>
      </c>
      <c r="B305" s="60" t="s">
        <v>42</v>
      </c>
      <c r="C305" s="160">
        <v>-4706.8995005080005</v>
      </c>
      <c r="D305" s="47">
        <v>-0.16202467667358567</v>
      </c>
      <c r="E305" s="160">
        <v>2844.8008498730001</v>
      </c>
      <c r="F305" s="47">
        <v>0.10801387926843481</v>
      </c>
      <c r="G305" s="160">
        <v>4334.1032500000038</v>
      </c>
      <c r="H305" s="47">
        <v>0.15392569089792096</v>
      </c>
      <c r="I305" s="160">
        <v>0</v>
      </c>
      <c r="J305" s="47">
        <v>0</v>
      </c>
      <c r="K305" s="160">
        <v>0</v>
      </c>
      <c r="L305" s="47">
        <v>0</v>
      </c>
      <c r="M305" s="160">
        <v>107.99482504233329</v>
      </c>
      <c r="N305" s="47">
        <v>0.28571428571428553</v>
      </c>
      <c r="O305" s="160">
        <v>0</v>
      </c>
      <c r="P305" s="47">
        <v>0</v>
      </c>
      <c r="Q305" s="160">
        <v>0</v>
      </c>
      <c r="R305" s="47">
        <v>0</v>
      </c>
      <c r="S305" s="160">
        <v>0</v>
      </c>
      <c r="T305" s="47">
        <v>0</v>
      </c>
      <c r="U305" s="160">
        <v>0</v>
      </c>
      <c r="V305" s="47">
        <v>0</v>
      </c>
      <c r="W305" s="261">
        <v>2579.9994244073364</v>
      </c>
      <c r="X305" s="303">
        <v>1.3726365598579308E-2</v>
      </c>
    </row>
    <row r="306" spans="1:24">
      <c r="A306" s="60">
        <f t="shared" si="7"/>
        <v>295</v>
      </c>
      <c r="B306" s="60" t="s">
        <v>42</v>
      </c>
      <c r="C306" s="160">
        <v>-7904.89834883</v>
      </c>
      <c r="D306" s="47">
        <v>-0.15639645672980595</v>
      </c>
      <c r="E306" s="160">
        <v>2958.4920557924997</v>
      </c>
      <c r="F306" s="47">
        <v>0.11944886010211089</v>
      </c>
      <c r="G306" s="160">
        <v>4952.7202375333327</v>
      </c>
      <c r="H306" s="47">
        <v>0.15365914591540475</v>
      </c>
      <c r="I306" s="160">
        <v>0</v>
      </c>
      <c r="J306" s="47">
        <v>0</v>
      </c>
      <c r="K306" s="160">
        <v>0</v>
      </c>
      <c r="L306" s="47">
        <v>0</v>
      </c>
      <c r="M306" s="160">
        <v>71.332595735833294</v>
      </c>
      <c r="N306" s="47">
        <v>0.28571428571428548</v>
      </c>
      <c r="O306" s="160">
        <v>0</v>
      </c>
      <c r="P306" s="47">
        <v>0</v>
      </c>
      <c r="Q306" s="160">
        <v>64.239999999999995</v>
      </c>
      <c r="R306" s="47">
        <v>1.9999999999999996</v>
      </c>
      <c r="S306" s="160">
        <v>0</v>
      </c>
      <c r="T306" s="47">
        <v>0</v>
      </c>
      <c r="U306" s="160">
        <v>0</v>
      </c>
      <c r="V306" s="47">
        <v>0</v>
      </c>
      <c r="W306" s="261">
        <v>141.88654023166569</v>
      </c>
      <c r="X306" s="303">
        <v>7.9882342791206726E-4</v>
      </c>
    </row>
    <row r="307" spans="1:24">
      <c r="A307" s="60">
        <f t="shared" si="7"/>
        <v>296</v>
      </c>
      <c r="B307" s="60" t="s">
        <v>42</v>
      </c>
      <c r="C307" s="160">
        <v>-9781.774416375998</v>
      </c>
      <c r="D307" s="47">
        <v>-0.15547567973218199</v>
      </c>
      <c r="E307" s="160">
        <v>3034.0361959060024</v>
      </c>
      <c r="F307" s="47">
        <v>0.12193681812897476</v>
      </c>
      <c r="G307" s="160">
        <v>6086.4800000000032</v>
      </c>
      <c r="H307" s="47">
        <v>0.1535925611142179</v>
      </c>
      <c r="I307" s="160">
        <v>0</v>
      </c>
      <c r="J307" s="47">
        <v>0</v>
      </c>
      <c r="K307" s="160">
        <v>0</v>
      </c>
      <c r="L307" s="47">
        <v>0</v>
      </c>
      <c r="M307" s="160">
        <v>65.054601364666624</v>
      </c>
      <c r="N307" s="47">
        <v>0.28571428571428553</v>
      </c>
      <c r="O307" s="160">
        <v>0</v>
      </c>
      <c r="P307" s="47">
        <v>0</v>
      </c>
      <c r="Q307" s="160">
        <v>0</v>
      </c>
      <c r="R307" s="47">
        <v>0</v>
      </c>
      <c r="S307" s="160">
        <v>0</v>
      </c>
      <c r="T307" s="47">
        <v>0</v>
      </c>
      <c r="U307" s="160">
        <v>0</v>
      </c>
      <c r="V307" s="47">
        <v>0</v>
      </c>
      <c r="W307" s="261">
        <v>-596.2036191053254</v>
      </c>
      <c r="X307" s="303">
        <v>-3.0666222395122678E-3</v>
      </c>
    </row>
    <row r="308" spans="1:24">
      <c r="A308" s="60">
        <f t="shared" si="7"/>
        <v>297</v>
      </c>
      <c r="B308" s="60" t="s">
        <v>42</v>
      </c>
      <c r="C308" s="160">
        <v>-8476.8009619099994</v>
      </c>
      <c r="D308" s="47">
        <v>-0.15627830976486393</v>
      </c>
      <c r="E308" s="160">
        <v>3020.9458135224972</v>
      </c>
      <c r="F308" s="47">
        <v>0.1191213000105011</v>
      </c>
      <c r="G308" s="160">
        <v>6099.9232676000029</v>
      </c>
      <c r="H308" s="47">
        <v>0.15359319486128858</v>
      </c>
      <c r="I308" s="160">
        <v>0</v>
      </c>
      <c r="J308" s="47">
        <v>0</v>
      </c>
      <c r="K308" s="160">
        <v>0</v>
      </c>
      <c r="L308" s="47">
        <v>0</v>
      </c>
      <c r="M308" s="160">
        <v>73.925280159166633</v>
      </c>
      <c r="N308" s="47">
        <v>0.28571428571428553</v>
      </c>
      <c r="O308" s="160">
        <v>0</v>
      </c>
      <c r="P308" s="47">
        <v>0</v>
      </c>
      <c r="Q308" s="160">
        <v>0</v>
      </c>
      <c r="R308" s="47">
        <v>0</v>
      </c>
      <c r="S308" s="160">
        <v>0</v>
      </c>
      <c r="T308" s="47">
        <v>0</v>
      </c>
      <c r="U308" s="160">
        <v>0</v>
      </c>
      <c r="V308" s="47">
        <v>0</v>
      </c>
      <c r="W308" s="261">
        <v>717.99339937166781</v>
      </c>
      <c r="X308" s="303">
        <v>3.7246386491755329E-3</v>
      </c>
    </row>
    <row r="309" spans="1:24">
      <c r="A309" s="60">
        <f t="shared" si="7"/>
        <v>298</v>
      </c>
      <c r="B309" s="60" t="s">
        <v>42</v>
      </c>
      <c r="C309" s="160">
        <v>-12080.543198992005</v>
      </c>
      <c r="D309" s="47">
        <v>-0.15582886018524458</v>
      </c>
      <c r="E309" s="160">
        <v>3060.6306002520018</v>
      </c>
      <c r="F309" s="47">
        <v>0.11442415054274147</v>
      </c>
      <c r="G309" s="160">
        <v>2822.0329499999971</v>
      </c>
      <c r="H309" s="47">
        <v>0.15475561891651132</v>
      </c>
      <c r="I309" s="160">
        <v>0</v>
      </c>
      <c r="J309" s="47">
        <v>0</v>
      </c>
      <c r="K309" s="160">
        <v>0</v>
      </c>
      <c r="L309" s="47">
        <v>0</v>
      </c>
      <c r="M309" s="160">
        <v>91.379799915999953</v>
      </c>
      <c r="N309" s="47">
        <v>0.28571428571428548</v>
      </c>
      <c r="O309" s="160">
        <v>0</v>
      </c>
      <c r="P309" s="47">
        <v>0</v>
      </c>
      <c r="Q309" s="160">
        <v>0</v>
      </c>
      <c r="R309" s="47">
        <v>0</v>
      </c>
      <c r="S309" s="160">
        <v>0</v>
      </c>
      <c r="T309" s="47">
        <v>0</v>
      </c>
      <c r="U309" s="160">
        <v>0</v>
      </c>
      <c r="V309" s="47">
        <v>0</v>
      </c>
      <c r="W309" s="261">
        <v>-6106.4998488240071</v>
      </c>
      <c r="X309" s="303">
        <v>-2.8564292612329952E-2</v>
      </c>
    </row>
    <row r="310" spans="1:24">
      <c r="A310" s="60">
        <f t="shared" si="7"/>
        <v>299</v>
      </c>
      <c r="B310" s="60" t="s">
        <v>42</v>
      </c>
      <c r="C310" s="160">
        <v>-12028.980846312004</v>
      </c>
      <c r="D310" s="47">
        <v>-0.15549220768106584</v>
      </c>
      <c r="E310" s="160">
        <v>3146.8929634220003</v>
      </c>
      <c r="F310" s="47">
        <v>0.11811768494820997</v>
      </c>
      <c r="G310" s="160">
        <v>6244.7956516666627</v>
      </c>
      <c r="H310" s="47">
        <v>0.15359985165823922</v>
      </c>
      <c r="I310" s="160">
        <v>0</v>
      </c>
      <c r="J310" s="47">
        <v>0</v>
      </c>
      <c r="K310" s="160">
        <v>0</v>
      </c>
      <c r="L310" s="47">
        <v>0</v>
      </c>
      <c r="M310" s="160">
        <v>80.515270525999952</v>
      </c>
      <c r="N310" s="47">
        <v>0.28571428571428553</v>
      </c>
      <c r="O310" s="160">
        <v>0</v>
      </c>
      <c r="P310" s="47">
        <v>0</v>
      </c>
      <c r="Q310" s="160">
        <v>0</v>
      </c>
      <c r="R310" s="47">
        <v>0</v>
      </c>
      <c r="S310" s="160">
        <v>0</v>
      </c>
      <c r="T310" s="47">
        <v>0</v>
      </c>
      <c r="U310" s="160">
        <v>0</v>
      </c>
      <c r="V310" s="47">
        <v>0</v>
      </c>
      <c r="W310" s="261">
        <v>-2556.7769606973416</v>
      </c>
      <c r="X310" s="303">
        <v>-1.1234133462222917E-2</v>
      </c>
    </row>
    <row r="311" spans="1:24">
      <c r="A311" s="60">
        <f t="shared" si="7"/>
        <v>300</v>
      </c>
      <c r="B311" s="60" t="s">
        <v>42</v>
      </c>
      <c r="C311" s="160">
        <v>-7222.6153661760009</v>
      </c>
      <c r="D311" s="47">
        <v>-0.1549431738124725</v>
      </c>
      <c r="E311" s="160">
        <v>3332.4641584560036</v>
      </c>
      <c r="F311" s="47">
        <v>0.13228954265542833</v>
      </c>
      <c r="G311" s="160">
        <v>5409.3994399999938</v>
      </c>
      <c r="H311" s="47">
        <v>0.15365707850109198</v>
      </c>
      <c r="I311" s="160">
        <v>0</v>
      </c>
      <c r="J311" s="47">
        <v>0</v>
      </c>
      <c r="K311" s="160">
        <v>0</v>
      </c>
      <c r="L311" s="47">
        <v>0</v>
      </c>
      <c r="M311" s="160">
        <v>38.028613847999992</v>
      </c>
      <c r="N311" s="47">
        <v>0.28571428571428564</v>
      </c>
      <c r="O311" s="160">
        <v>0</v>
      </c>
      <c r="P311" s="47">
        <v>0</v>
      </c>
      <c r="Q311" s="160">
        <v>35.36666666666666</v>
      </c>
      <c r="R311" s="47">
        <v>1.9999999999999996</v>
      </c>
      <c r="S311" s="160">
        <v>0</v>
      </c>
      <c r="T311" s="47">
        <v>0</v>
      </c>
      <c r="U311" s="160">
        <v>0</v>
      </c>
      <c r="V311" s="47">
        <v>0</v>
      </c>
      <c r="W311" s="261">
        <v>1592.6435127946631</v>
      </c>
      <c r="X311" s="303">
        <v>1.0553476258386294E-2</v>
      </c>
    </row>
    <row r="312" spans="1:24">
      <c r="A312" s="60">
        <f t="shared" si="7"/>
        <v>301</v>
      </c>
      <c r="B312" s="60" t="s">
        <v>42</v>
      </c>
      <c r="C312" s="160">
        <v>-14132.897533260002</v>
      </c>
      <c r="D312" s="47">
        <v>-0.15571408991804495</v>
      </c>
      <c r="E312" s="160">
        <v>3138.4058166850041</v>
      </c>
      <c r="F312" s="47">
        <v>0.11206778842340274</v>
      </c>
      <c r="G312" s="160">
        <v>6302.57</v>
      </c>
      <c r="H312" s="47">
        <v>0.15360242115183595</v>
      </c>
      <c r="I312" s="160">
        <v>0</v>
      </c>
      <c r="J312" s="47">
        <v>0</v>
      </c>
      <c r="K312" s="160">
        <v>0</v>
      </c>
      <c r="L312" s="47">
        <v>0</v>
      </c>
      <c r="M312" s="160">
        <v>102.71472777166662</v>
      </c>
      <c r="N312" s="47">
        <v>0.28571428571428553</v>
      </c>
      <c r="O312" s="160">
        <v>0</v>
      </c>
      <c r="P312" s="47">
        <v>0</v>
      </c>
      <c r="Q312" s="160">
        <v>0</v>
      </c>
      <c r="R312" s="47">
        <v>0</v>
      </c>
      <c r="S312" s="160">
        <v>0</v>
      </c>
      <c r="T312" s="47">
        <v>0</v>
      </c>
      <c r="U312" s="160">
        <v>0</v>
      </c>
      <c r="V312" s="47">
        <v>0</v>
      </c>
      <c r="W312" s="261">
        <v>-4589.2069888033311</v>
      </c>
      <c r="X312" s="303">
        <v>-1.7409774559075001E-2</v>
      </c>
    </row>
    <row r="313" spans="1:24">
      <c r="A313" s="60">
        <f t="shared" si="7"/>
        <v>302</v>
      </c>
      <c r="B313" s="60" t="s">
        <v>42</v>
      </c>
      <c r="C313" s="160">
        <v>-6037.7554906340001</v>
      </c>
      <c r="D313" s="47">
        <v>-0.15629825582513493</v>
      </c>
      <c r="E313" s="160">
        <v>3315.604127341503</v>
      </c>
      <c r="F313" s="47">
        <v>0.12737042225067391</v>
      </c>
      <c r="G313" s="160">
        <v>6330.3530000000028</v>
      </c>
      <c r="H313" s="47">
        <v>0.15360364012077091</v>
      </c>
      <c r="I313" s="160">
        <v>0</v>
      </c>
      <c r="J313" s="47">
        <v>0</v>
      </c>
      <c r="K313" s="160">
        <v>0</v>
      </c>
      <c r="L313" s="47">
        <v>0</v>
      </c>
      <c r="M313" s="160">
        <v>52.96362421949997</v>
      </c>
      <c r="N313" s="47">
        <v>0.28571428571428553</v>
      </c>
      <c r="O313" s="160">
        <v>0</v>
      </c>
      <c r="P313" s="47">
        <v>0</v>
      </c>
      <c r="Q313" s="160">
        <v>935.4</v>
      </c>
      <c r="R313" s="47">
        <v>1.9999999999999998</v>
      </c>
      <c r="S313" s="160">
        <v>0</v>
      </c>
      <c r="T313" s="47">
        <v>0</v>
      </c>
      <c r="U313" s="160">
        <v>0</v>
      </c>
      <c r="V313" s="47">
        <v>0</v>
      </c>
      <c r="W313" s="261">
        <v>4596.5652609270055</v>
      </c>
      <c r="X313" s="303">
        <v>2.8845371003031865E-2</v>
      </c>
    </row>
    <row r="314" spans="1:24">
      <c r="A314" s="60">
        <f t="shared" si="7"/>
        <v>303</v>
      </c>
      <c r="B314" s="60" t="s">
        <v>42</v>
      </c>
      <c r="C314" s="160">
        <v>-11531.832374133999</v>
      </c>
      <c r="D314" s="47">
        <v>-0.15598024897966264</v>
      </c>
      <c r="E314" s="160">
        <v>3225.6954064664992</v>
      </c>
      <c r="F314" s="47">
        <v>0.11562545947723024</v>
      </c>
      <c r="G314" s="160">
        <v>6004.081180000001</v>
      </c>
      <c r="H314" s="47">
        <v>0.15362435160033303</v>
      </c>
      <c r="I314" s="160">
        <v>0</v>
      </c>
      <c r="J314" s="47">
        <v>0</v>
      </c>
      <c r="K314" s="160">
        <v>0</v>
      </c>
      <c r="L314" s="47">
        <v>0</v>
      </c>
      <c r="M314" s="160">
        <v>91.730697844499971</v>
      </c>
      <c r="N314" s="47">
        <v>0.28571428571428559</v>
      </c>
      <c r="O314" s="160">
        <v>0</v>
      </c>
      <c r="P314" s="47">
        <v>0</v>
      </c>
      <c r="Q314" s="160">
        <v>389.30666666666667</v>
      </c>
      <c r="R314" s="47">
        <v>2</v>
      </c>
      <c r="S314" s="160">
        <v>0</v>
      </c>
      <c r="T314" s="47">
        <v>0</v>
      </c>
      <c r="U314" s="160">
        <v>0</v>
      </c>
      <c r="V314" s="47">
        <v>0</v>
      </c>
      <c r="W314" s="261">
        <v>-1821.0184231563328</v>
      </c>
      <c r="X314" s="303">
        <v>-7.7403762219122587E-3</v>
      </c>
    </row>
    <row r="315" spans="1:24">
      <c r="A315" s="60">
        <f t="shared" si="7"/>
        <v>304</v>
      </c>
      <c r="B315" s="60" t="s">
        <v>42</v>
      </c>
      <c r="C315" s="160">
        <v>-14923.988926092004</v>
      </c>
      <c r="D315" s="47">
        <v>-0.15580490948159281</v>
      </c>
      <c r="E315" s="160">
        <v>3177.4369504770016</v>
      </c>
      <c r="F315" s="47">
        <v>0.11008683678911159</v>
      </c>
      <c r="G315" s="160">
        <v>6368.9664307999956</v>
      </c>
      <c r="H315" s="47">
        <v>0.15360531664098423</v>
      </c>
      <c r="I315" s="160">
        <v>0</v>
      </c>
      <c r="J315" s="47">
        <v>0</v>
      </c>
      <c r="K315" s="160">
        <v>0</v>
      </c>
      <c r="L315" s="47">
        <v>0</v>
      </c>
      <c r="M315" s="160">
        <v>111.96554384099994</v>
      </c>
      <c r="N315" s="47">
        <v>0.28571428571428553</v>
      </c>
      <c r="O315" s="160">
        <v>0</v>
      </c>
      <c r="P315" s="47">
        <v>0</v>
      </c>
      <c r="Q315" s="160">
        <v>0</v>
      </c>
      <c r="R315" s="47">
        <v>0</v>
      </c>
      <c r="S315" s="160">
        <v>0</v>
      </c>
      <c r="T315" s="47">
        <v>0</v>
      </c>
      <c r="U315" s="160">
        <v>0</v>
      </c>
      <c r="V315" s="47">
        <v>0</v>
      </c>
      <c r="W315" s="261">
        <v>-5265.6200009740069</v>
      </c>
      <c r="X315" s="303">
        <v>-1.8896231852391431E-2</v>
      </c>
    </row>
    <row r="316" spans="1:24">
      <c r="A316" s="60">
        <f t="shared" si="7"/>
        <v>305</v>
      </c>
      <c r="B316" s="60" t="s">
        <v>42</v>
      </c>
      <c r="C316" s="160">
        <v>-1972.2184113820012</v>
      </c>
      <c r="D316" s="47">
        <v>-0.15310423487825781</v>
      </c>
      <c r="E316" s="160">
        <v>3630.7200921544995</v>
      </c>
      <c r="F316" s="47">
        <v>0.14613200262814907</v>
      </c>
      <c r="G316" s="160">
        <v>1904.9106916666667</v>
      </c>
      <c r="H316" s="47">
        <v>0.15417576455059429</v>
      </c>
      <c r="I316" s="160">
        <v>0</v>
      </c>
      <c r="J316" s="47">
        <v>0</v>
      </c>
      <c r="K316" s="160">
        <v>0</v>
      </c>
      <c r="L316" s="47">
        <v>0</v>
      </c>
      <c r="M316" s="160">
        <v>0.80246761516666654</v>
      </c>
      <c r="N316" s="47">
        <v>0.2857142857142857</v>
      </c>
      <c r="O316" s="160">
        <v>0</v>
      </c>
      <c r="P316" s="47">
        <v>0</v>
      </c>
      <c r="Q316" s="160">
        <v>242.46666666666661</v>
      </c>
      <c r="R316" s="47">
        <v>1.9999999999999996</v>
      </c>
      <c r="S316" s="160">
        <v>0</v>
      </c>
      <c r="T316" s="47">
        <v>0</v>
      </c>
      <c r="U316" s="160">
        <v>0</v>
      </c>
      <c r="V316" s="47">
        <v>0</v>
      </c>
      <c r="W316" s="261">
        <v>3806.6815067209982</v>
      </c>
      <c r="X316" s="303">
        <v>7.4638392139328755E-2</v>
      </c>
    </row>
    <row r="317" spans="1:24">
      <c r="A317" s="60">
        <f t="shared" si="7"/>
        <v>306</v>
      </c>
      <c r="B317" s="60" t="s">
        <v>42</v>
      </c>
      <c r="C317" s="160">
        <v>-18686.109773616001</v>
      </c>
      <c r="D317" s="47">
        <v>-0.15590865433982931</v>
      </c>
      <c r="E317" s="160">
        <v>3315.943981596</v>
      </c>
      <c r="F317" s="47">
        <v>0.10383438114156494</v>
      </c>
      <c r="G317" s="160">
        <v>3991.9538466666672</v>
      </c>
      <c r="H317" s="47">
        <v>0.15482642614015718</v>
      </c>
      <c r="I317" s="160">
        <v>0</v>
      </c>
      <c r="J317" s="47">
        <v>0</v>
      </c>
      <c r="K317" s="160">
        <v>0</v>
      </c>
      <c r="L317" s="47">
        <v>0</v>
      </c>
      <c r="M317" s="160">
        <v>145.19208113466661</v>
      </c>
      <c r="N317" s="47">
        <v>0.28571428571428559</v>
      </c>
      <c r="O317" s="160">
        <v>0</v>
      </c>
      <c r="P317" s="47">
        <v>0</v>
      </c>
      <c r="Q317" s="160">
        <v>571.16</v>
      </c>
      <c r="R317" s="47">
        <v>2</v>
      </c>
      <c r="S317" s="160">
        <v>0</v>
      </c>
      <c r="T317" s="47">
        <v>0</v>
      </c>
      <c r="U317" s="160">
        <v>0</v>
      </c>
      <c r="V317" s="47">
        <v>0</v>
      </c>
      <c r="W317" s="261">
        <v>-10661.859864218668</v>
      </c>
      <c r="X317" s="303">
        <v>-3.304183406382416E-2</v>
      </c>
    </row>
    <row r="318" spans="1:24">
      <c r="A318" s="60">
        <f t="shared" si="7"/>
        <v>307</v>
      </c>
      <c r="B318" s="60" t="s">
        <v>42</v>
      </c>
      <c r="C318" s="160">
        <v>-10426.720476054003</v>
      </c>
      <c r="D318" s="47">
        <v>-0.15548531644798011</v>
      </c>
      <c r="E318" s="160">
        <v>3574.843004986496</v>
      </c>
      <c r="F318" s="47">
        <v>0.12384130107063122</v>
      </c>
      <c r="G318" s="160">
        <v>6637.7218856000036</v>
      </c>
      <c r="H318" s="47">
        <v>0.15361644606716768</v>
      </c>
      <c r="I318" s="160">
        <v>0</v>
      </c>
      <c r="J318" s="47">
        <v>0</v>
      </c>
      <c r="K318" s="160">
        <v>0</v>
      </c>
      <c r="L318" s="47">
        <v>0</v>
      </c>
      <c r="M318" s="160">
        <v>69.604373004499962</v>
      </c>
      <c r="N318" s="47">
        <v>0.28571428571428553</v>
      </c>
      <c r="O318" s="160">
        <v>0</v>
      </c>
      <c r="P318" s="47">
        <v>0</v>
      </c>
      <c r="Q318" s="160">
        <v>0</v>
      </c>
      <c r="R318" s="47">
        <v>0</v>
      </c>
      <c r="S318" s="160">
        <v>0</v>
      </c>
      <c r="T318" s="47">
        <v>0</v>
      </c>
      <c r="U318" s="160">
        <v>0</v>
      </c>
      <c r="V318" s="47">
        <v>0</v>
      </c>
      <c r="W318" s="261">
        <v>-144.55121246300257</v>
      </c>
      <c r="X318" s="303">
        <v>-6.8602710981400985E-4</v>
      </c>
    </row>
    <row r="319" spans="1:24">
      <c r="A319" s="60">
        <f t="shared" si="7"/>
        <v>308</v>
      </c>
      <c r="B319" s="60" t="s">
        <v>42</v>
      </c>
      <c r="C319" s="160">
        <v>-10918.947670732001</v>
      </c>
      <c r="D319" s="47">
        <v>-0.15592082323302553</v>
      </c>
      <c r="E319" s="160">
        <v>3532.5498823169996</v>
      </c>
      <c r="F319" s="47">
        <v>0.11944638111273354</v>
      </c>
      <c r="G319" s="160">
        <v>6642.1399999999994</v>
      </c>
      <c r="H319" s="47">
        <v>0.15361662151392214</v>
      </c>
      <c r="I319" s="160">
        <v>0</v>
      </c>
      <c r="J319" s="47">
        <v>0</v>
      </c>
      <c r="K319" s="160">
        <v>0</v>
      </c>
      <c r="L319" s="47">
        <v>0</v>
      </c>
      <c r="M319" s="160">
        <v>85.183372560999956</v>
      </c>
      <c r="N319" s="47">
        <v>0.28571428571428548</v>
      </c>
      <c r="O319" s="160">
        <v>0</v>
      </c>
      <c r="P319" s="47">
        <v>0</v>
      </c>
      <c r="Q319" s="160">
        <v>0</v>
      </c>
      <c r="R319" s="47">
        <v>0</v>
      </c>
      <c r="S319" s="160">
        <v>0</v>
      </c>
      <c r="T319" s="47">
        <v>0</v>
      </c>
      <c r="U319" s="160">
        <v>0</v>
      </c>
      <c r="V319" s="47">
        <v>0</v>
      </c>
      <c r="W319" s="261">
        <v>-659.07441585400147</v>
      </c>
      <c r="X319" s="303">
        <v>-2.8882835422226402E-3</v>
      </c>
    </row>
    <row r="320" spans="1:24">
      <c r="A320" s="60">
        <f t="shared" si="7"/>
        <v>309</v>
      </c>
      <c r="B320" s="60" t="s">
        <v>42</v>
      </c>
      <c r="C320" s="160">
        <v>-265.10295611600003</v>
      </c>
      <c r="D320" s="47">
        <v>-0.15560637266652097</v>
      </c>
      <c r="E320" s="160">
        <v>3823.9414609710002</v>
      </c>
      <c r="F320" s="47">
        <v>0.14577281484502264</v>
      </c>
      <c r="G320" s="160">
        <v>5844.5250000000005</v>
      </c>
      <c r="H320" s="47">
        <v>0.15385396681099786</v>
      </c>
      <c r="I320" s="160">
        <v>0</v>
      </c>
      <c r="J320" s="47">
        <v>0</v>
      </c>
      <c r="K320" s="160">
        <v>0</v>
      </c>
      <c r="L320" s="47">
        <v>0</v>
      </c>
      <c r="M320" s="160">
        <v>1.8528463429999988</v>
      </c>
      <c r="N320" s="47">
        <v>0.28571428571428553</v>
      </c>
      <c r="O320" s="160">
        <v>0</v>
      </c>
      <c r="P320" s="47">
        <v>0</v>
      </c>
      <c r="Q320" s="160">
        <v>906.27999999999975</v>
      </c>
      <c r="R320" s="47">
        <v>1.9999999999999993</v>
      </c>
      <c r="S320" s="160">
        <v>0</v>
      </c>
      <c r="T320" s="47">
        <v>0</v>
      </c>
      <c r="U320" s="160">
        <v>0</v>
      </c>
      <c r="V320" s="47">
        <v>0</v>
      </c>
      <c r="W320" s="261">
        <v>10311.496351197999</v>
      </c>
      <c r="X320" s="303">
        <v>0.15025837154744384</v>
      </c>
    </row>
    <row r="321" spans="1:24">
      <c r="A321" s="60">
        <f t="shared" si="7"/>
        <v>310</v>
      </c>
      <c r="B321" s="60" t="s">
        <v>42</v>
      </c>
      <c r="C321" s="160">
        <v>-12272.567704000001</v>
      </c>
      <c r="D321" s="47">
        <v>-0.15598486686956503</v>
      </c>
      <c r="E321" s="160">
        <v>3546.5248740000025</v>
      </c>
      <c r="F321" s="47">
        <v>0.11637450429868887</v>
      </c>
      <c r="G321" s="160">
        <v>1781.5687833333341</v>
      </c>
      <c r="H321" s="47">
        <v>0.15397850793316584</v>
      </c>
      <c r="I321" s="160">
        <v>0</v>
      </c>
      <c r="J321" s="47">
        <v>0</v>
      </c>
      <c r="K321" s="160">
        <v>0</v>
      </c>
      <c r="L321" s="47">
        <v>0</v>
      </c>
      <c r="M321" s="160">
        <v>97.768908666666619</v>
      </c>
      <c r="N321" s="47">
        <v>0.28571428571428559</v>
      </c>
      <c r="O321" s="160">
        <v>0</v>
      </c>
      <c r="P321" s="47">
        <v>0</v>
      </c>
      <c r="Q321" s="160">
        <v>68.560000000000016</v>
      </c>
      <c r="R321" s="47">
        <v>2.0000000000000004</v>
      </c>
      <c r="S321" s="160">
        <v>0</v>
      </c>
      <c r="T321" s="47">
        <v>0</v>
      </c>
      <c r="U321" s="160">
        <v>0</v>
      </c>
      <c r="V321" s="47">
        <v>0</v>
      </c>
      <c r="W321" s="261">
        <v>-6778.1451379999971</v>
      </c>
      <c r="X321" s="303">
        <v>-3.1281132904798212E-2</v>
      </c>
    </row>
    <row r="322" spans="1:24">
      <c r="A322" s="60">
        <f t="shared" si="7"/>
        <v>311</v>
      </c>
      <c r="B322" s="60" t="s">
        <v>42</v>
      </c>
      <c r="C322" s="160">
        <v>-14667.184522070003</v>
      </c>
      <c r="D322" s="47">
        <v>-0.15570152227961984</v>
      </c>
      <c r="E322" s="160">
        <v>3615.4201394824991</v>
      </c>
      <c r="F322" s="47">
        <v>0.11484804745261999</v>
      </c>
      <c r="G322" s="160">
        <v>6786.9795246666663</v>
      </c>
      <c r="H322" s="47">
        <v>0.15362224692656784</v>
      </c>
      <c r="I322" s="160">
        <v>0</v>
      </c>
      <c r="J322" s="47">
        <v>0</v>
      </c>
      <c r="K322" s="160">
        <v>0</v>
      </c>
      <c r="L322" s="47">
        <v>0</v>
      </c>
      <c r="M322" s="160">
        <v>106.12131017249995</v>
      </c>
      <c r="N322" s="47">
        <v>0.28571428571428553</v>
      </c>
      <c r="O322" s="160">
        <v>0</v>
      </c>
      <c r="P322" s="47">
        <v>0</v>
      </c>
      <c r="Q322" s="160">
        <v>0</v>
      </c>
      <c r="R322" s="47">
        <v>0</v>
      </c>
      <c r="S322" s="160">
        <v>0</v>
      </c>
      <c r="T322" s="47">
        <v>0</v>
      </c>
      <c r="U322" s="160">
        <v>0</v>
      </c>
      <c r="V322" s="47">
        <v>0</v>
      </c>
      <c r="W322" s="261">
        <v>-4158.6635477483378</v>
      </c>
      <c r="X322" s="303">
        <v>-1.4971016027322506E-2</v>
      </c>
    </row>
    <row r="323" spans="1:24">
      <c r="A323" s="60">
        <f t="shared" si="7"/>
        <v>312</v>
      </c>
      <c r="B323" s="60" t="s">
        <v>42</v>
      </c>
      <c r="C323" s="160">
        <v>-17423.161568149993</v>
      </c>
      <c r="D323" s="47">
        <v>-0.15572658717344856</v>
      </c>
      <c r="E323" s="160">
        <v>3568.2812529625025</v>
      </c>
      <c r="F323" s="47">
        <v>0.10977210057548599</v>
      </c>
      <c r="G323" s="160">
        <v>6802.9547496666664</v>
      </c>
      <c r="H323" s="47">
        <v>0.15362285274479676</v>
      </c>
      <c r="I323" s="160">
        <v>0</v>
      </c>
      <c r="J323" s="47">
        <v>0</v>
      </c>
      <c r="K323" s="160">
        <v>0</v>
      </c>
      <c r="L323" s="47">
        <v>0</v>
      </c>
      <c r="M323" s="160">
        <v>127.19039734583326</v>
      </c>
      <c r="N323" s="47">
        <v>0.28571428571428553</v>
      </c>
      <c r="O323" s="160">
        <v>0</v>
      </c>
      <c r="P323" s="47">
        <v>0</v>
      </c>
      <c r="Q323" s="160">
        <v>999.03333333333342</v>
      </c>
      <c r="R323" s="47">
        <v>2</v>
      </c>
      <c r="S323" s="160">
        <v>0</v>
      </c>
      <c r="T323" s="47">
        <v>0</v>
      </c>
      <c r="U323" s="160">
        <v>0</v>
      </c>
      <c r="V323" s="47">
        <v>0</v>
      </c>
      <c r="W323" s="261">
        <v>-5925.7018348416577</v>
      </c>
      <c r="X323" s="303">
        <v>-1.8674681764271384E-2</v>
      </c>
    </row>
    <row r="324" spans="1:24">
      <c r="A324" s="60">
        <f t="shared" si="7"/>
        <v>313</v>
      </c>
      <c r="B324" s="60" t="s">
        <v>42</v>
      </c>
      <c r="C324" s="160">
        <v>-10336.593941994</v>
      </c>
      <c r="D324" s="47">
        <v>-0.15527459349739633</v>
      </c>
      <c r="E324" s="160">
        <v>3759.8578791015011</v>
      </c>
      <c r="F324" s="47">
        <v>0.12646897470013746</v>
      </c>
      <c r="G324" s="160">
        <v>2833.5553454000037</v>
      </c>
      <c r="H324" s="47">
        <v>0.15458551305096863</v>
      </c>
      <c r="I324" s="160">
        <v>0</v>
      </c>
      <c r="J324" s="47">
        <v>0</v>
      </c>
      <c r="K324" s="160">
        <v>0</v>
      </c>
      <c r="L324" s="47">
        <v>0</v>
      </c>
      <c r="M324" s="160">
        <v>63.34842849949996</v>
      </c>
      <c r="N324" s="47">
        <v>0.28571428571428559</v>
      </c>
      <c r="O324" s="160">
        <v>0</v>
      </c>
      <c r="P324" s="47">
        <v>0</v>
      </c>
      <c r="Q324" s="160">
        <v>0</v>
      </c>
      <c r="R324" s="47">
        <v>0</v>
      </c>
      <c r="S324" s="160">
        <v>0</v>
      </c>
      <c r="T324" s="47">
        <v>0</v>
      </c>
      <c r="U324" s="160">
        <v>0</v>
      </c>
      <c r="V324" s="47">
        <v>0</v>
      </c>
      <c r="W324" s="261">
        <v>-3679.8322889929959</v>
      </c>
      <c r="X324" s="303">
        <v>-2.0575792356328084E-2</v>
      </c>
    </row>
    <row r="325" spans="1:24">
      <c r="A325" s="60">
        <f t="shared" si="7"/>
        <v>314</v>
      </c>
      <c r="B325" s="60" t="s">
        <v>42</v>
      </c>
      <c r="C325" s="160">
        <v>-14382.856155358002</v>
      </c>
      <c r="D325" s="47">
        <v>-0.15547731794109054</v>
      </c>
      <c r="E325" s="160">
        <v>3678.8085961605007</v>
      </c>
      <c r="F325" s="47">
        <v>0.11773287094611894</v>
      </c>
      <c r="G325" s="160">
        <v>6818.9643890000007</v>
      </c>
      <c r="H325" s="47">
        <v>0.153623457025101</v>
      </c>
      <c r="I325" s="160">
        <v>0</v>
      </c>
      <c r="J325" s="47">
        <v>0</v>
      </c>
      <c r="K325" s="160">
        <v>0</v>
      </c>
      <c r="L325" s="47">
        <v>0</v>
      </c>
      <c r="M325" s="160">
        <v>95.715612946499945</v>
      </c>
      <c r="N325" s="47">
        <v>0.28571428571428553</v>
      </c>
      <c r="O325" s="160">
        <v>0</v>
      </c>
      <c r="P325" s="47">
        <v>0</v>
      </c>
      <c r="Q325" s="160">
        <v>0</v>
      </c>
      <c r="R325" s="47">
        <v>0</v>
      </c>
      <c r="S325" s="160">
        <v>0</v>
      </c>
      <c r="T325" s="47">
        <v>0</v>
      </c>
      <c r="U325" s="160">
        <v>0</v>
      </c>
      <c r="V325" s="47">
        <v>0</v>
      </c>
      <c r="W325" s="261">
        <v>-3789.3675572510006</v>
      </c>
      <c r="X325" s="303">
        <v>-1.4269406524744592E-2</v>
      </c>
    </row>
    <row r="326" spans="1:24">
      <c r="A326" s="60">
        <f t="shared" si="7"/>
        <v>315</v>
      </c>
      <c r="B326" s="60" t="s">
        <v>42</v>
      </c>
      <c r="C326" s="160">
        <v>-14054.532107641999</v>
      </c>
      <c r="D326" s="47">
        <v>-0.15532877164287978</v>
      </c>
      <c r="E326" s="160">
        <v>3797.5885305895004</v>
      </c>
      <c r="F326" s="47">
        <v>0.1202844269252987</v>
      </c>
      <c r="G326" s="160">
        <v>6914.3791571666661</v>
      </c>
      <c r="H326" s="47">
        <v>0.15362700049385317</v>
      </c>
      <c r="I326" s="160">
        <v>0</v>
      </c>
      <c r="J326" s="47">
        <v>0</v>
      </c>
      <c r="K326" s="160">
        <v>0</v>
      </c>
      <c r="L326" s="47">
        <v>0</v>
      </c>
      <c r="M326" s="160">
        <v>88.112675636833288</v>
      </c>
      <c r="N326" s="47">
        <v>0.28571428571428553</v>
      </c>
      <c r="O326" s="160">
        <v>0</v>
      </c>
      <c r="P326" s="47">
        <v>0</v>
      </c>
      <c r="Q326" s="160">
        <v>0</v>
      </c>
      <c r="R326" s="47">
        <v>0</v>
      </c>
      <c r="S326" s="160">
        <v>0</v>
      </c>
      <c r="T326" s="47">
        <v>0</v>
      </c>
      <c r="U326" s="160">
        <v>0</v>
      </c>
      <c r="V326" s="47">
        <v>0</v>
      </c>
      <c r="W326" s="261">
        <v>-3254.4517442489982</v>
      </c>
      <c r="X326" s="303">
        <v>-1.2607388519764565E-2</v>
      </c>
    </row>
    <row r="327" spans="1:24">
      <c r="A327" s="60">
        <f t="shared" si="7"/>
        <v>316</v>
      </c>
      <c r="B327" s="60" t="s">
        <v>42</v>
      </c>
      <c r="C327" s="160">
        <v>-14286.110973472007</v>
      </c>
      <c r="D327" s="47">
        <v>-0.15576932918471625</v>
      </c>
      <c r="E327" s="160">
        <v>3789.4312366320009</v>
      </c>
      <c r="F327" s="47">
        <v>0.11605475422895424</v>
      </c>
      <c r="G327" s="160">
        <v>6959.2242920000026</v>
      </c>
      <c r="H327" s="47">
        <v>0.15362863242022745</v>
      </c>
      <c r="I327" s="160">
        <v>0</v>
      </c>
      <c r="J327" s="47">
        <v>0</v>
      </c>
      <c r="K327" s="160">
        <v>0</v>
      </c>
      <c r="L327" s="47">
        <v>0</v>
      </c>
      <c r="M327" s="160">
        <v>105.86731445599993</v>
      </c>
      <c r="N327" s="47">
        <v>0.28571428571428553</v>
      </c>
      <c r="O327" s="160">
        <v>0</v>
      </c>
      <c r="P327" s="47">
        <v>0</v>
      </c>
      <c r="Q327" s="160">
        <v>0</v>
      </c>
      <c r="R327" s="47">
        <v>0</v>
      </c>
      <c r="S327" s="160">
        <v>0</v>
      </c>
      <c r="T327" s="47">
        <v>0</v>
      </c>
      <c r="U327" s="160">
        <v>0</v>
      </c>
      <c r="V327" s="47">
        <v>0</v>
      </c>
      <c r="W327" s="261">
        <v>-3431.5881303840033</v>
      </c>
      <c r="X327" s="303">
        <v>-1.2437766210585646E-2</v>
      </c>
    </row>
    <row r="328" spans="1:24">
      <c r="A328" s="60">
        <f t="shared" si="7"/>
        <v>317</v>
      </c>
      <c r="B328" s="60" t="s">
        <v>42</v>
      </c>
      <c r="C328" s="160">
        <v>-14511.996152787999</v>
      </c>
      <c r="D328" s="47">
        <v>-0.15554374413515287</v>
      </c>
      <c r="E328" s="160">
        <v>3836.5513178030001</v>
      </c>
      <c r="F328" s="47">
        <v>0.11790571378104955</v>
      </c>
      <c r="G328" s="160">
        <v>6985.8070664000015</v>
      </c>
      <c r="H328" s="47">
        <v>0.15362958989966607</v>
      </c>
      <c r="I328" s="160">
        <v>0</v>
      </c>
      <c r="J328" s="47">
        <v>0</v>
      </c>
      <c r="K328" s="160">
        <v>0</v>
      </c>
      <c r="L328" s="47">
        <v>0</v>
      </c>
      <c r="M328" s="160">
        <v>99.073212732333289</v>
      </c>
      <c r="N328" s="47">
        <v>0.28571428571428553</v>
      </c>
      <c r="O328" s="160">
        <v>0</v>
      </c>
      <c r="P328" s="47">
        <v>0</v>
      </c>
      <c r="Q328" s="160">
        <v>0</v>
      </c>
      <c r="R328" s="47">
        <v>0</v>
      </c>
      <c r="S328" s="160">
        <v>0</v>
      </c>
      <c r="T328" s="47">
        <v>0</v>
      </c>
      <c r="U328" s="160">
        <v>0</v>
      </c>
      <c r="V328" s="47">
        <v>0</v>
      </c>
      <c r="W328" s="261">
        <v>-3590.5645558526644</v>
      </c>
      <c r="X328" s="303">
        <v>-1.3229653025263712E-2</v>
      </c>
    </row>
    <row r="329" spans="1:24">
      <c r="A329" s="60">
        <f t="shared" si="7"/>
        <v>318</v>
      </c>
      <c r="B329" s="60" t="s">
        <v>42</v>
      </c>
      <c r="C329" s="160">
        <v>-15796.709141339999</v>
      </c>
      <c r="D329" s="47">
        <v>-0.15537612380952584</v>
      </c>
      <c r="E329" s="160">
        <v>3857.7677146650021</v>
      </c>
      <c r="F329" s="47">
        <v>0.11759379518855166</v>
      </c>
      <c r="G329" s="160">
        <v>7012.5799999999945</v>
      </c>
      <c r="H329" s="47">
        <v>0.15363054690317202</v>
      </c>
      <c r="I329" s="160">
        <v>0</v>
      </c>
      <c r="J329" s="47">
        <v>0</v>
      </c>
      <c r="K329" s="160">
        <v>0</v>
      </c>
      <c r="L329" s="47">
        <v>0</v>
      </c>
      <c r="M329" s="160">
        <v>100.97742844499994</v>
      </c>
      <c r="N329" s="47">
        <v>0.28571428571428559</v>
      </c>
      <c r="O329" s="160">
        <v>0</v>
      </c>
      <c r="P329" s="47">
        <v>0</v>
      </c>
      <c r="Q329" s="160">
        <v>0</v>
      </c>
      <c r="R329" s="47">
        <v>0</v>
      </c>
      <c r="S329" s="160">
        <v>0</v>
      </c>
      <c r="T329" s="47">
        <v>0</v>
      </c>
      <c r="U329" s="160">
        <v>0</v>
      </c>
      <c r="V329" s="47">
        <v>0</v>
      </c>
      <c r="W329" s="261">
        <v>-4825.3839982300033</v>
      </c>
      <c r="X329" s="303">
        <v>-1.7023056228021135E-2</v>
      </c>
    </row>
    <row r="330" spans="1:24">
      <c r="A330" s="60">
        <f t="shared" si="7"/>
        <v>319</v>
      </c>
      <c r="B330" s="60" t="s">
        <v>42</v>
      </c>
      <c r="C330" s="160">
        <v>-16673.599098759998</v>
      </c>
      <c r="D330" s="47">
        <v>-0.15590867822804286</v>
      </c>
      <c r="E330" s="160">
        <v>3774.3871353100017</v>
      </c>
      <c r="F330" s="47">
        <v>0.11079918683347086</v>
      </c>
      <c r="G330" s="160">
        <v>6419.3012606666698</v>
      </c>
      <c r="H330" s="47">
        <v>0.15366397026861217</v>
      </c>
      <c r="I330" s="160">
        <v>0</v>
      </c>
      <c r="J330" s="47">
        <v>0</v>
      </c>
      <c r="K330" s="160">
        <v>0</v>
      </c>
      <c r="L330" s="47">
        <v>0</v>
      </c>
      <c r="M330" s="160">
        <v>129.55579156333326</v>
      </c>
      <c r="N330" s="47">
        <v>0.28571428571428553</v>
      </c>
      <c r="O330" s="160">
        <v>0</v>
      </c>
      <c r="P330" s="47">
        <v>0</v>
      </c>
      <c r="Q330" s="160">
        <v>0</v>
      </c>
      <c r="R330" s="47">
        <v>0</v>
      </c>
      <c r="S330" s="160">
        <v>0</v>
      </c>
      <c r="T330" s="47">
        <v>0</v>
      </c>
      <c r="U330" s="160">
        <v>0</v>
      </c>
      <c r="V330" s="47">
        <v>0</v>
      </c>
      <c r="W330" s="261">
        <v>-6350.3549112199926</v>
      </c>
      <c r="X330" s="303">
        <v>-2.0264828272420241E-2</v>
      </c>
    </row>
    <row r="331" spans="1:24">
      <c r="A331" s="60">
        <f t="shared" si="7"/>
        <v>320</v>
      </c>
      <c r="B331" s="60" t="s">
        <v>42</v>
      </c>
      <c r="C331" s="160">
        <v>-18428.780050323996</v>
      </c>
      <c r="D331" s="47">
        <v>-0.15603531351365599</v>
      </c>
      <c r="E331" s="160">
        <v>3719.625981919005</v>
      </c>
      <c r="F331" s="47">
        <v>0.10643160406979225</v>
      </c>
      <c r="G331" s="160">
        <v>7019.0860582999985</v>
      </c>
      <c r="H331" s="47">
        <v>0.15363077836261219</v>
      </c>
      <c r="I331" s="160">
        <v>0</v>
      </c>
      <c r="J331" s="47">
        <v>0</v>
      </c>
      <c r="K331" s="160">
        <v>0</v>
      </c>
      <c r="L331" s="47">
        <v>0</v>
      </c>
      <c r="M331" s="160">
        <v>149.20600419366656</v>
      </c>
      <c r="N331" s="47">
        <v>0.28571428571428548</v>
      </c>
      <c r="O331" s="160">
        <v>0</v>
      </c>
      <c r="P331" s="47">
        <v>0</v>
      </c>
      <c r="Q331" s="160">
        <v>0</v>
      </c>
      <c r="R331" s="47">
        <v>0</v>
      </c>
      <c r="S331" s="160">
        <v>0</v>
      </c>
      <c r="T331" s="47">
        <v>0</v>
      </c>
      <c r="U331" s="160">
        <v>0</v>
      </c>
      <c r="V331" s="47">
        <v>0</v>
      </c>
      <c r="W331" s="261">
        <v>-7540.8620059113255</v>
      </c>
      <c r="X331" s="303">
        <v>-2.1725451628884642E-2</v>
      </c>
    </row>
    <row r="332" spans="1:24">
      <c r="A332" s="60">
        <f t="shared" si="7"/>
        <v>321</v>
      </c>
      <c r="B332" s="60" t="s">
        <v>42</v>
      </c>
      <c r="C332" s="160">
        <v>-15421.527865223999</v>
      </c>
      <c r="D332" s="47">
        <v>-0.15593761762072278</v>
      </c>
      <c r="E332" s="160">
        <v>3815.3420786940019</v>
      </c>
      <c r="F332" s="47">
        <v>0.11289364000276139</v>
      </c>
      <c r="G332" s="160">
        <v>7030.0527629999997</v>
      </c>
      <c r="H332" s="47">
        <v>0.15363116754582207</v>
      </c>
      <c r="I332" s="160">
        <v>0</v>
      </c>
      <c r="J332" s="47">
        <v>0</v>
      </c>
      <c r="K332" s="160">
        <v>0</v>
      </c>
      <c r="L332" s="47">
        <v>0</v>
      </c>
      <c r="M332" s="160">
        <v>120.97752210199997</v>
      </c>
      <c r="N332" s="47">
        <v>0.28571428571428559</v>
      </c>
      <c r="O332" s="160">
        <v>0</v>
      </c>
      <c r="P332" s="47">
        <v>0</v>
      </c>
      <c r="Q332" s="160">
        <v>0</v>
      </c>
      <c r="R332" s="47">
        <v>0</v>
      </c>
      <c r="S332" s="160">
        <v>0</v>
      </c>
      <c r="T332" s="47">
        <v>0</v>
      </c>
      <c r="U332" s="160">
        <v>0</v>
      </c>
      <c r="V332" s="47">
        <v>0</v>
      </c>
      <c r="W332" s="261">
        <v>-4455.1555014279975</v>
      </c>
      <c r="X332" s="303">
        <v>-1.4806351282824115E-2</v>
      </c>
    </row>
    <row r="333" spans="1:24">
      <c r="A333" s="60">
        <f t="shared" si="7"/>
        <v>322</v>
      </c>
      <c r="B333" s="60" t="s">
        <v>42</v>
      </c>
      <c r="C333" s="160">
        <v>-7799.2245205779982</v>
      </c>
      <c r="D333" s="47">
        <v>-0.15599021849298295</v>
      </c>
      <c r="E333" s="160">
        <v>3998.8208698555045</v>
      </c>
      <c r="F333" s="47">
        <v>0.12779697262557918</v>
      </c>
      <c r="G333" s="160">
        <v>7037.275999999998</v>
      </c>
      <c r="H333" s="47">
        <v>0.15363142322044063</v>
      </c>
      <c r="I333" s="160">
        <v>0</v>
      </c>
      <c r="J333" s="47">
        <v>0</v>
      </c>
      <c r="K333" s="160">
        <v>0</v>
      </c>
      <c r="L333" s="47">
        <v>0</v>
      </c>
      <c r="M333" s="160">
        <v>62.23971004816665</v>
      </c>
      <c r="N333" s="47">
        <v>0.28571428571428564</v>
      </c>
      <c r="O333" s="160">
        <v>0</v>
      </c>
      <c r="P333" s="47">
        <v>0</v>
      </c>
      <c r="Q333" s="160">
        <v>0</v>
      </c>
      <c r="R333" s="47">
        <v>0</v>
      </c>
      <c r="S333" s="160">
        <v>0</v>
      </c>
      <c r="T333" s="47">
        <v>0</v>
      </c>
      <c r="U333" s="160">
        <v>0</v>
      </c>
      <c r="V333" s="47">
        <v>0</v>
      </c>
      <c r="W333" s="261">
        <v>3299.112059325671</v>
      </c>
      <c r="X333" s="303">
        <v>1.7341842170172598E-2</v>
      </c>
    </row>
    <row r="334" spans="1:24">
      <c r="A334" s="60">
        <f t="shared" ref="A334:A397" si="8">A333+1</f>
        <v>323</v>
      </c>
      <c r="B334" s="60" t="s">
        <v>42</v>
      </c>
      <c r="C334" s="160">
        <v>-14300.690229043999</v>
      </c>
      <c r="D334" s="47">
        <v>-0.15597639159244719</v>
      </c>
      <c r="E334" s="160">
        <v>3873.4973657390019</v>
      </c>
      <c r="F334" s="47">
        <v>0.1148661018421171</v>
      </c>
      <c r="G334" s="160">
        <v>6298.8028832000027</v>
      </c>
      <c r="H334" s="47">
        <v>0.15368536896181159</v>
      </c>
      <c r="I334" s="160">
        <v>0</v>
      </c>
      <c r="J334" s="47">
        <v>0</v>
      </c>
      <c r="K334" s="160">
        <v>0</v>
      </c>
      <c r="L334" s="47">
        <v>0</v>
      </c>
      <c r="M334" s="160">
        <v>113.61365242033328</v>
      </c>
      <c r="N334" s="47">
        <v>0.28571428571428553</v>
      </c>
      <c r="O334" s="160">
        <v>0</v>
      </c>
      <c r="P334" s="47">
        <v>0</v>
      </c>
      <c r="Q334" s="160">
        <v>0</v>
      </c>
      <c r="R334" s="47">
        <v>0</v>
      </c>
      <c r="S334" s="160">
        <v>0</v>
      </c>
      <c r="T334" s="47">
        <v>0</v>
      </c>
      <c r="U334" s="160">
        <v>0</v>
      </c>
      <c r="V334" s="47">
        <v>0</v>
      </c>
      <c r="W334" s="261">
        <v>-4014.7763276846613</v>
      </c>
      <c r="X334" s="303">
        <v>-1.4362519202669274E-2</v>
      </c>
    </row>
    <row r="335" spans="1:24">
      <c r="A335" s="60">
        <f t="shared" si="8"/>
        <v>324</v>
      </c>
      <c r="B335" s="60" t="s">
        <v>42</v>
      </c>
      <c r="C335" s="160">
        <v>-2648.8787210300002</v>
      </c>
      <c r="D335" s="47">
        <v>-0.15538635898698808</v>
      </c>
      <c r="E335" s="160">
        <v>4178.1041917425009</v>
      </c>
      <c r="F335" s="47">
        <v>0.14105604033360489</v>
      </c>
      <c r="G335" s="160">
        <v>6725.7551967999998</v>
      </c>
      <c r="H335" s="47">
        <v>0.15365202398514013</v>
      </c>
      <c r="I335" s="160">
        <v>0</v>
      </c>
      <c r="J335" s="47">
        <v>0</v>
      </c>
      <c r="K335" s="160">
        <v>0</v>
      </c>
      <c r="L335" s="47">
        <v>0</v>
      </c>
      <c r="M335" s="160">
        <v>17.002826752499995</v>
      </c>
      <c r="N335" s="47">
        <v>0.28571428571428559</v>
      </c>
      <c r="O335" s="160">
        <v>0</v>
      </c>
      <c r="P335" s="47">
        <v>0</v>
      </c>
      <c r="Q335" s="160">
        <v>107.52</v>
      </c>
      <c r="R335" s="47">
        <v>2</v>
      </c>
      <c r="S335" s="160">
        <v>0</v>
      </c>
      <c r="T335" s="47">
        <v>0</v>
      </c>
      <c r="U335" s="160">
        <v>0</v>
      </c>
      <c r="V335" s="47">
        <v>0</v>
      </c>
      <c r="W335" s="261">
        <v>8379.503494265</v>
      </c>
      <c r="X335" s="303">
        <v>7.9776668775839846E-2</v>
      </c>
    </row>
    <row r="336" spans="1:24">
      <c r="A336" s="60">
        <f t="shared" si="8"/>
        <v>325</v>
      </c>
      <c r="B336" s="60" t="s">
        <v>42</v>
      </c>
      <c r="C336" s="160">
        <v>-10926.790227292002</v>
      </c>
      <c r="D336" s="47">
        <v>-0.15597868817455307</v>
      </c>
      <c r="E336" s="160">
        <v>4012.421386677001</v>
      </c>
      <c r="F336" s="47">
        <v>0.12173769179444036</v>
      </c>
      <c r="G336" s="160">
        <v>7124.2718789000037</v>
      </c>
      <c r="H336" s="47">
        <v>0.15363446187858995</v>
      </c>
      <c r="I336" s="160">
        <v>0</v>
      </c>
      <c r="J336" s="47">
        <v>0</v>
      </c>
      <c r="K336" s="160">
        <v>0</v>
      </c>
      <c r="L336" s="47">
        <v>0</v>
      </c>
      <c r="M336" s="160">
        <v>86.873918940999943</v>
      </c>
      <c r="N336" s="47">
        <v>0.28571428571428548</v>
      </c>
      <c r="O336" s="160">
        <v>0</v>
      </c>
      <c r="P336" s="47">
        <v>0</v>
      </c>
      <c r="Q336" s="160">
        <v>0</v>
      </c>
      <c r="R336" s="47">
        <v>0</v>
      </c>
      <c r="S336" s="160">
        <v>0</v>
      </c>
      <c r="T336" s="47">
        <v>0</v>
      </c>
      <c r="U336" s="160">
        <v>0</v>
      </c>
      <c r="V336" s="47">
        <v>0</v>
      </c>
      <c r="W336" s="261">
        <v>296.77695722600231</v>
      </c>
      <c r="X336" s="303">
        <v>1.2596943147238854E-3</v>
      </c>
    </row>
    <row r="337" spans="1:24">
      <c r="A337" s="60">
        <f t="shared" si="8"/>
        <v>326</v>
      </c>
      <c r="B337" s="60" t="s">
        <v>42</v>
      </c>
      <c r="C337" s="160">
        <v>-18225.455472716003</v>
      </c>
      <c r="D337" s="47">
        <v>-0.15596860022879264</v>
      </c>
      <c r="E337" s="160">
        <v>3897.3802103209996</v>
      </c>
      <c r="F337" s="47">
        <v>0.10869321784498083</v>
      </c>
      <c r="G337" s="160">
        <v>7181.5607678999986</v>
      </c>
      <c r="H337" s="47">
        <v>0.15363642276953857</v>
      </c>
      <c r="I337" s="160">
        <v>0</v>
      </c>
      <c r="J337" s="47">
        <v>0</v>
      </c>
      <c r="K337" s="160">
        <v>0</v>
      </c>
      <c r="L337" s="47">
        <v>0</v>
      </c>
      <c r="M337" s="160">
        <v>144.42862272633326</v>
      </c>
      <c r="N337" s="47">
        <v>0.28571428571428548</v>
      </c>
      <c r="O337" s="160">
        <v>0</v>
      </c>
      <c r="P337" s="47">
        <v>0</v>
      </c>
      <c r="Q337" s="160">
        <v>0</v>
      </c>
      <c r="R337" s="47">
        <v>0</v>
      </c>
      <c r="S337" s="160">
        <v>0</v>
      </c>
      <c r="T337" s="47">
        <v>0</v>
      </c>
      <c r="U337" s="160">
        <v>0</v>
      </c>
      <c r="V337" s="47">
        <v>0</v>
      </c>
      <c r="W337" s="261">
        <v>-7002.0858717686715</v>
      </c>
      <c r="X337" s="303">
        <v>-2.0434871647362369E-2</v>
      </c>
    </row>
    <row r="338" spans="1:24">
      <c r="A338" s="60">
        <f t="shared" si="8"/>
        <v>327</v>
      </c>
      <c r="B338" s="60" t="s">
        <v>42</v>
      </c>
      <c r="C338" s="160">
        <v>-8914.2590468220005</v>
      </c>
      <c r="D338" s="47">
        <v>-0.15537810145172506</v>
      </c>
      <c r="E338" s="160">
        <v>4177.9526797944973</v>
      </c>
      <c r="F338" s="47">
        <v>0.12982969261126792</v>
      </c>
      <c r="G338" s="160">
        <v>7199.8262267666678</v>
      </c>
      <c r="H338" s="47">
        <v>0.1536370414115239</v>
      </c>
      <c r="I338" s="160">
        <v>0</v>
      </c>
      <c r="J338" s="47">
        <v>0</v>
      </c>
      <c r="K338" s="160">
        <v>0</v>
      </c>
      <c r="L338" s="47">
        <v>0</v>
      </c>
      <c r="M338" s="160">
        <v>57.028453901833302</v>
      </c>
      <c r="N338" s="47">
        <v>0.28571428571428553</v>
      </c>
      <c r="O338" s="160">
        <v>0</v>
      </c>
      <c r="P338" s="47">
        <v>0</v>
      </c>
      <c r="Q338" s="160">
        <v>0</v>
      </c>
      <c r="R338" s="47">
        <v>0</v>
      </c>
      <c r="S338" s="160">
        <v>0</v>
      </c>
      <c r="T338" s="47">
        <v>0</v>
      </c>
      <c r="U338" s="160">
        <v>0</v>
      </c>
      <c r="V338" s="47">
        <v>0</v>
      </c>
      <c r="W338" s="261">
        <v>2520.548313640998</v>
      </c>
      <c r="X338" s="303">
        <v>1.2978190529029612E-2</v>
      </c>
    </row>
    <row r="339" spans="1:24">
      <c r="A339" s="60">
        <f t="shared" si="8"/>
        <v>328</v>
      </c>
      <c r="B339" s="60" t="s">
        <v>42</v>
      </c>
      <c r="C339" s="160">
        <v>-17922.666282904003</v>
      </c>
      <c r="D339" s="47">
        <v>-0.15593226520148409</v>
      </c>
      <c r="E339" s="160">
        <v>3953.235149274004</v>
      </c>
      <c r="F339" s="47">
        <v>0.10988162346615596</v>
      </c>
      <c r="G339" s="160">
        <v>7224.9299279999987</v>
      </c>
      <c r="H339" s="47">
        <v>0.15363788656561778</v>
      </c>
      <c r="I339" s="160">
        <v>0</v>
      </c>
      <c r="J339" s="47">
        <v>0</v>
      </c>
      <c r="K339" s="160">
        <v>0</v>
      </c>
      <c r="L339" s="47">
        <v>0</v>
      </c>
      <c r="M339" s="160">
        <v>140.35099024199997</v>
      </c>
      <c r="N339" s="47">
        <v>0.28571428571428559</v>
      </c>
      <c r="O339" s="160">
        <v>0</v>
      </c>
      <c r="P339" s="47">
        <v>0</v>
      </c>
      <c r="Q339" s="160">
        <v>0</v>
      </c>
      <c r="R339" s="47">
        <v>0</v>
      </c>
      <c r="S339" s="160">
        <v>0</v>
      </c>
      <c r="T339" s="47">
        <v>0</v>
      </c>
      <c r="U339" s="160">
        <v>0</v>
      </c>
      <c r="V339" s="47">
        <v>0</v>
      </c>
      <c r="W339" s="261">
        <v>-6604.150215388001</v>
      </c>
      <c r="X339" s="303">
        <v>-1.9557980725259522E-2</v>
      </c>
    </row>
    <row r="340" spans="1:24">
      <c r="A340" s="60">
        <f t="shared" si="8"/>
        <v>329</v>
      </c>
      <c r="B340" s="60" t="s">
        <v>42</v>
      </c>
      <c r="C340" s="160">
        <v>-16799.951505256002</v>
      </c>
      <c r="D340" s="47">
        <v>-0.15590183255719611</v>
      </c>
      <c r="E340" s="160">
        <v>4018.3769236859994</v>
      </c>
      <c r="F340" s="47">
        <v>0.11232308692019115</v>
      </c>
      <c r="G340" s="160">
        <v>7259.5400000000009</v>
      </c>
      <c r="H340" s="47">
        <v>0.15363904219669502</v>
      </c>
      <c r="I340" s="160">
        <v>0</v>
      </c>
      <c r="J340" s="47">
        <v>0</v>
      </c>
      <c r="K340" s="160">
        <v>0</v>
      </c>
      <c r="L340" s="47">
        <v>0</v>
      </c>
      <c r="M340" s="160">
        <v>130.24102543799992</v>
      </c>
      <c r="N340" s="47">
        <v>0.28571428571428553</v>
      </c>
      <c r="O340" s="160">
        <v>0</v>
      </c>
      <c r="P340" s="47">
        <v>0</v>
      </c>
      <c r="Q340" s="160">
        <v>0</v>
      </c>
      <c r="R340" s="47">
        <v>0</v>
      </c>
      <c r="S340" s="160">
        <v>0</v>
      </c>
      <c r="T340" s="47">
        <v>0</v>
      </c>
      <c r="U340" s="160">
        <v>0</v>
      </c>
      <c r="V340" s="47">
        <v>0</v>
      </c>
      <c r="W340" s="261">
        <v>-5391.7935561320019</v>
      </c>
      <c r="X340" s="303">
        <v>-1.6737642328461987E-2</v>
      </c>
    </row>
    <row r="341" spans="1:24">
      <c r="A341" s="60">
        <f t="shared" si="8"/>
        <v>330</v>
      </c>
      <c r="B341" s="60" t="s">
        <v>42</v>
      </c>
      <c r="C341" s="160">
        <v>-14359.529606292004</v>
      </c>
      <c r="D341" s="47">
        <v>-0.15561304861074363</v>
      </c>
      <c r="E341" s="160">
        <v>4123.6123504270035</v>
      </c>
      <c r="F341" s="47">
        <v>0.11918725955541246</v>
      </c>
      <c r="G341" s="160">
        <v>7275.7850287999972</v>
      </c>
      <c r="H341" s="47">
        <v>0.15363958083317691</v>
      </c>
      <c r="I341" s="160">
        <v>0</v>
      </c>
      <c r="J341" s="47">
        <v>0</v>
      </c>
      <c r="K341" s="160">
        <v>0</v>
      </c>
      <c r="L341" s="47">
        <v>0</v>
      </c>
      <c r="M341" s="160">
        <v>100.60913385766662</v>
      </c>
      <c r="N341" s="47">
        <v>0.28571428571428553</v>
      </c>
      <c r="O341" s="160">
        <v>0</v>
      </c>
      <c r="P341" s="47">
        <v>0</v>
      </c>
      <c r="Q341" s="160">
        <v>0</v>
      </c>
      <c r="R341" s="47">
        <v>0</v>
      </c>
      <c r="S341" s="160">
        <v>0</v>
      </c>
      <c r="T341" s="47">
        <v>0</v>
      </c>
      <c r="U341" s="160">
        <v>0</v>
      </c>
      <c r="V341" s="47">
        <v>0</v>
      </c>
      <c r="W341" s="261">
        <v>-2859.5230932073368</v>
      </c>
      <c r="X341" s="303">
        <v>-1.0339334916203069E-2</v>
      </c>
    </row>
    <row r="342" spans="1:24">
      <c r="A342" s="60">
        <f t="shared" si="8"/>
        <v>331</v>
      </c>
      <c r="B342" s="60" t="s">
        <v>42</v>
      </c>
      <c r="C342" s="160">
        <v>-17999.790266185995</v>
      </c>
      <c r="D342" s="47">
        <v>-0.15562345158096275</v>
      </c>
      <c r="E342" s="160">
        <v>4091.4030334534968</v>
      </c>
      <c r="F342" s="47">
        <v>0.11352137620189495</v>
      </c>
      <c r="G342" s="160">
        <v>7321.2799999999988</v>
      </c>
      <c r="H342" s="47">
        <v>0.15364107660900389</v>
      </c>
      <c r="I342" s="160">
        <v>0</v>
      </c>
      <c r="J342" s="47">
        <v>0</v>
      </c>
      <c r="K342" s="160">
        <v>0</v>
      </c>
      <c r="L342" s="47">
        <v>0</v>
      </c>
      <c r="M342" s="160">
        <v>126.59898884883329</v>
      </c>
      <c r="N342" s="47">
        <v>0.28571428571428559</v>
      </c>
      <c r="O342" s="160">
        <v>0</v>
      </c>
      <c r="P342" s="47">
        <v>0</v>
      </c>
      <c r="Q342" s="160">
        <v>0</v>
      </c>
      <c r="R342" s="47">
        <v>0</v>
      </c>
      <c r="S342" s="160">
        <v>0</v>
      </c>
      <c r="T342" s="47">
        <v>0</v>
      </c>
      <c r="U342" s="160">
        <v>0</v>
      </c>
      <c r="V342" s="47">
        <v>0</v>
      </c>
      <c r="W342" s="261">
        <v>-6460.5082438836671</v>
      </c>
      <c r="X342" s="303">
        <v>-1.966857087876726E-2</v>
      </c>
    </row>
    <row r="343" spans="1:24">
      <c r="A343" s="60">
        <f t="shared" si="8"/>
        <v>332</v>
      </c>
      <c r="B343" s="60" t="s">
        <v>42</v>
      </c>
      <c r="C343" s="160">
        <v>-18057.224141606002</v>
      </c>
      <c r="D343" s="47">
        <v>-0.15545433640220926</v>
      </c>
      <c r="E343" s="160">
        <v>4120.2719045984986</v>
      </c>
      <c r="F343" s="47">
        <v>0.11522785217449728</v>
      </c>
      <c r="G343" s="160">
        <v>7327.5907426666663</v>
      </c>
      <c r="H343" s="47">
        <v>0.15364128262789795</v>
      </c>
      <c r="I343" s="160">
        <v>0</v>
      </c>
      <c r="J343" s="47">
        <v>0</v>
      </c>
      <c r="K343" s="160">
        <v>0</v>
      </c>
      <c r="L343" s="47">
        <v>0</v>
      </c>
      <c r="M343" s="160">
        <v>119.09187846716661</v>
      </c>
      <c r="N343" s="47">
        <v>0.28571428571428553</v>
      </c>
      <c r="O343" s="160">
        <v>0</v>
      </c>
      <c r="P343" s="47">
        <v>0</v>
      </c>
      <c r="Q343" s="160">
        <v>0</v>
      </c>
      <c r="R343" s="47">
        <v>0</v>
      </c>
      <c r="S343" s="160">
        <v>0</v>
      </c>
      <c r="T343" s="47">
        <v>0</v>
      </c>
      <c r="U343" s="160">
        <v>0</v>
      </c>
      <c r="V343" s="47">
        <v>0</v>
      </c>
      <c r="W343" s="261">
        <v>-6490.2696158736699</v>
      </c>
      <c r="X343" s="303">
        <v>-2.0210863643450337E-2</v>
      </c>
    </row>
    <row r="344" spans="1:24">
      <c r="A344" s="60">
        <f t="shared" si="8"/>
        <v>333</v>
      </c>
      <c r="B344" s="60" t="s">
        <v>42</v>
      </c>
      <c r="C344" s="160">
        <v>-19210.4052118</v>
      </c>
      <c r="D344" s="47">
        <v>-0.15575185962999405</v>
      </c>
      <c r="E344" s="160">
        <v>4129.4456370500002</v>
      </c>
      <c r="F344" s="47">
        <v>0.11084700573261355</v>
      </c>
      <c r="G344" s="160">
        <v>7403.5217960000018</v>
      </c>
      <c r="H344" s="47">
        <v>0.15364373396011616</v>
      </c>
      <c r="I344" s="160">
        <v>0</v>
      </c>
      <c r="J344" s="47">
        <v>0</v>
      </c>
      <c r="K344" s="160">
        <v>0</v>
      </c>
      <c r="L344" s="47">
        <v>0</v>
      </c>
      <c r="M344" s="160">
        <v>141.49190098333327</v>
      </c>
      <c r="N344" s="47">
        <v>0.28571428571428553</v>
      </c>
      <c r="O344" s="160">
        <v>0</v>
      </c>
      <c r="P344" s="47">
        <v>0</v>
      </c>
      <c r="Q344" s="160">
        <v>0</v>
      </c>
      <c r="R344" s="47">
        <v>0</v>
      </c>
      <c r="S344" s="160">
        <v>0</v>
      </c>
      <c r="T344" s="47">
        <v>0</v>
      </c>
      <c r="U344" s="160">
        <v>0</v>
      </c>
      <c r="V344" s="47">
        <v>0</v>
      </c>
      <c r="W344" s="261">
        <v>-7535.9458777666641</v>
      </c>
      <c r="X344" s="303">
        <v>-2.1421405811859754E-2</v>
      </c>
    </row>
    <row r="345" spans="1:24">
      <c r="A345" s="60">
        <f t="shared" si="8"/>
        <v>334</v>
      </c>
      <c r="B345" s="60" t="s">
        <v>42</v>
      </c>
      <c r="C345" s="160">
        <v>-19986.569557819999</v>
      </c>
      <c r="D345" s="47">
        <v>-0.15545477638342595</v>
      </c>
      <c r="E345" s="160">
        <v>4168.6051475450022</v>
      </c>
      <c r="F345" s="47">
        <v>0.11296012583697243</v>
      </c>
      <c r="G345" s="160">
        <v>2958.9016163333363</v>
      </c>
      <c r="H345" s="47">
        <v>0.15446671482600013</v>
      </c>
      <c r="I345" s="160">
        <v>0</v>
      </c>
      <c r="J345" s="47">
        <v>0</v>
      </c>
      <c r="K345" s="160">
        <v>0</v>
      </c>
      <c r="L345" s="47">
        <v>0</v>
      </c>
      <c r="M345" s="160">
        <v>131.83919648499992</v>
      </c>
      <c r="N345" s="47">
        <v>0.28571428571428548</v>
      </c>
      <c r="O345" s="160">
        <v>0</v>
      </c>
      <c r="P345" s="47">
        <v>0</v>
      </c>
      <c r="Q345" s="160">
        <v>0</v>
      </c>
      <c r="R345" s="47">
        <v>0</v>
      </c>
      <c r="S345" s="160">
        <v>0</v>
      </c>
      <c r="T345" s="47">
        <v>0</v>
      </c>
      <c r="U345" s="160">
        <v>0</v>
      </c>
      <c r="V345" s="47">
        <v>0</v>
      </c>
      <c r="W345" s="261">
        <v>-12727.223597456661</v>
      </c>
      <c r="X345" s="303">
        <v>-3.9759883060119731E-2</v>
      </c>
    </row>
    <row r="346" spans="1:24">
      <c r="A346" s="60">
        <f t="shared" si="8"/>
        <v>335</v>
      </c>
      <c r="B346" s="60" t="s">
        <v>42</v>
      </c>
      <c r="C346" s="160">
        <v>-22083.601489653996</v>
      </c>
      <c r="D346" s="47">
        <v>-0.15596097272694825</v>
      </c>
      <c r="E346" s="160">
        <v>4043.1597285864991</v>
      </c>
      <c r="F346" s="47">
        <v>0.10425673712488724</v>
      </c>
      <c r="G346" s="160">
        <v>7416.3913160666661</v>
      </c>
      <c r="H346" s="47">
        <v>0.15364414446824182</v>
      </c>
      <c r="I346" s="160">
        <v>0</v>
      </c>
      <c r="J346" s="47">
        <v>0</v>
      </c>
      <c r="K346" s="160">
        <v>0</v>
      </c>
      <c r="L346" s="47">
        <v>0</v>
      </c>
      <c r="M346" s="160">
        <v>174.56872413783321</v>
      </c>
      <c r="N346" s="47">
        <v>0.28571428571428548</v>
      </c>
      <c r="O346" s="160">
        <v>0</v>
      </c>
      <c r="P346" s="47">
        <v>0</v>
      </c>
      <c r="Q346" s="160">
        <v>0</v>
      </c>
      <c r="R346" s="47">
        <v>0</v>
      </c>
      <c r="S346" s="160">
        <v>0</v>
      </c>
      <c r="T346" s="47">
        <v>0</v>
      </c>
      <c r="U346" s="160">
        <v>0</v>
      </c>
      <c r="V346" s="47">
        <v>0</v>
      </c>
      <c r="W346" s="261">
        <v>-10449.481720862997</v>
      </c>
      <c r="X346" s="303">
        <v>-2.5932517541005323E-2</v>
      </c>
    </row>
    <row r="347" spans="1:24">
      <c r="A347" s="60">
        <f t="shared" si="8"/>
        <v>336</v>
      </c>
      <c r="B347" s="60" t="s">
        <v>42</v>
      </c>
      <c r="C347" s="160">
        <v>-16441.063359053995</v>
      </c>
      <c r="D347" s="47">
        <v>-0.15569199525935692</v>
      </c>
      <c r="E347" s="160">
        <v>4335.0016302364975</v>
      </c>
      <c r="F347" s="47">
        <v>0.11656560046276135</v>
      </c>
      <c r="G347" s="160">
        <v>7539.4620713333325</v>
      </c>
      <c r="H347" s="47">
        <v>0.15364799946775839</v>
      </c>
      <c r="I347" s="160">
        <v>0</v>
      </c>
      <c r="J347" s="47">
        <v>0</v>
      </c>
      <c r="K347" s="160">
        <v>0</v>
      </c>
      <c r="L347" s="47">
        <v>0</v>
      </c>
      <c r="M347" s="160">
        <v>118.5508799211666</v>
      </c>
      <c r="N347" s="47">
        <v>0.28571428571428553</v>
      </c>
      <c r="O347" s="160">
        <v>0</v>
      </c>
      <c r="P347" s="47">
        <v>0</v>
      </c>
      <c r="Q347" s="160">
        <v>355.84000000000009</v>
      </c>
      <c r="R347" s="47">
        <v>2.0000000000000004</v>
      </c>
      <c r="S347" s="160">
        <v>0</v>
      </c>
      <c r="T347" s="47">
        <v>0</v>
      </c>
      <c r="U347" s="160">
        <v>0</v>
      </c>
      <c r="V347" s="47">
        <v>0</v>
      </c>
      <c r="W347" s="261">
        <v>-4092.2087775629989</v>
      </c>
      <c r="X347" s="303">
        <v>-1.314746175602227E-2</v>
      </c>
    </row>
    <row r="348" spans="1:24">
      <c r="A348" s="60">
        <f t="shared" si="8"/>
        <v>337</v>
      </c>
      <c r="B348" s="60" t="s">
        <v>42</v>
      </c>
      <c r="C348" s="160">
        <v>-2137.0819630719998</v>
      </c>
      <c r="D348" s="47">
        <v>-0.15515492950880647</v>
      </c>
      <c r="E348" s="160">
        <v>4665.6200012319987</v>
      </c>
      <c r="F348" s="47">
        <v>0.14286766402747594</v>
      </c>
      <c r="G348" s="160">
        <v>5399.9637350666726</v>
      </c>
      <c r="H348" s="47">
        <v>0.15452801033562449</v>
      </c>
      <c r="I348" s="160">
        <v>0</v>
      </c>
      <c r="J348" s="47">
        <v>0</v>
      </c>
      <c r="K348" s="160">
        <v>0</v>
      </c>
      <c r="L348" s="47">
        <v>0</v>
      </c>
      <c r="M348" s="160">
        <v>12.431963589333328</v>
      </c>
      <c r="N348" s="47">
        <v>0.28571428571428559</v>
      </c>
      <c r="O348" s="160">
        <v>0</v>
      </c>
      <c r="P348" s="47">
        <v>0</v>
      </c>
      <c r="Q348" s="160">
        <v>242.55333333333331</v>
      </c>
      <c r="R348" s="47">
        <v>2</v>
      </c>
      <c r="S348" s="160">
        <v>0</v>
      </c>
      <c r="T348" s="47">
        <v>0</v>
      </c>
      <c r="U348" s="160">
        <v>0</v>
      </c>
      <c r="V348" s="47">
        <v>0</v>
      </c>
      <c r="W348" s="261">
        <v>8183.4870701493383</v>
      </c>
      <c r="X348" s="303">
        <v>8.6542924290173712E-2</v>
      </c>
    </row>
    <row r="349" spans="1:24">
      <c r="A349" s="60">
        <f t="shared" si="8"/>
        <v>338</v>
      </c>
      <c r="B349" s="60" t="s">
        <v>42</v>
      </c>
      <c r="C349" s="160">
        <v>-20178.011199319997</v>
      </c>
      <c r="D349" s="47">
        <v>-0.15583162582019228</v>
      </c>
      <c r="E349" s="160">
        <v>4315.2410751700017</v>
      </c>
      <c r="F349" s="47">
        <v>0.10995837914955939</v>
      </c>
      <c r="G349" s="160">
        <v>7621.8926316666666</v>
      </c>
      <c r="H349" s="47">
        <v>0.15365051196458773</v>
      </c>
      <c r="I349" s="160">
        <v>0</v>
      </c>
      <c r="J349" s="47">
        <v>0</v>
      </c>
      <c r="K349" s="160">
        <v>0</v>
      </c>
      <c r="L349" s="47">
        <v>0</v>
      </c>
      <c r="M349" s="160">
        <v>152.77479994333325</v>
      </c>
      <c r="N349" s="47">
        <v>0.28571428571428559</v>
      </c>
      <c r="O349" s="160">
        <v>0</v>
      </c>
      <c r="P349" s="47">
        <v>0</v>
      </c>
      <c r="Q349" s="160">
        <v>0</v>
      </c>
      <c r="R349" s="47">
        <v>0</v>
      </c>
      <c r="S349" s="160">
        <v>0</v>
      </c>
      <c r="T349" s="47">
        <v>0</v>
      </c>
      <c r="U349" s="160">
        <v>0</v>
      </c>
      <c r="V349" s="47">
        <v>0</v>
      </c>
      <c r="W349" s="261">
        <v>-8088.1026925399974</v>
      </c>
      <c r="X349" s="303">
        <v>-2.1709980658780756E-2</v>
      </c>
    </row>
    <row r="350" spans="1:24">
      <c r="A350" s="60">
        <f t="shared" si="8"/>
        <v>339</v>
      </c>
      <c r="B350" s="60" t="s">
        <v>42</v>
      </c>
      <c r="C350" s="160">
        <v>-14675.973144640002</v>
      </c>
      <c r="D350" s="47">
        <v>-0.15597835846927224</v>
      </c>
      <c r="E350" s="160">
        <v>4431.6915138399972</v>
      </c>
      <c r="F350" s="47">
        <v>0.11746026310775261</v>
      </c>
      <c r="G350" s="160">
        <v>7629.9800000000059</v>
      </c>
      <c r="H350" s="47">
        <v>0.15365075554886098</v>
      </c>
      <c r="I350" s="160">
        <v>0</v>
      </c>
      <c r="J350" s="47">
        <v>0</v>
      </c>
      <c r="K350" s="160">
        <v>0</v>
      </c>
      <c r="L350" s="47">
        <v>0</v>
      </c>
      <c r="M350" s="160">
        <v>116.66949538666664</v>
      </c>
      <c r="N350" s="47">
        <v>0.28571428571428559</v>
      </c>
      <c r="O350" s="160">
        <v>0</v>
      </c>
      <c r="P350" s="47">
        <v>0</v>
      </c>
      <c r="Q350" s="160">
        <v>0</v>
      </c>
      <c r="R350" s="47">
        <v>0</v>
      </c>
      <c r="S350" s="160">
        <v>0</v>
      </c>
      <c r="T350" s="47">
        <v>0</v>
      </c>
      <c r="U350" s="160">
        <v>0</v>
      </c>
      <c r="V350" s="47">
        <v>0</v>
      </c>
      <c r="W350" s="261">
        <v>-2497.6321354133311</v>
      </c>
      <c r="X350" s="303">
        <v>-8.3557955099141136E-3</v>
      </c>
    </row>
    <row r="351" spans="1:24">
      <c r="A351" s="60">
        <f t="shared" si="8"/>
        <v>340</v>
      </c>
      <c r="B351" s="60" t="s">
        <v>42</v>
      </c>
      <c r="C351" s="160">
        <v>-21017.048187939999</v>
      </c>
      <c r="D351" s="47">
        <v>-0.1553932900919803</v>
      </c>
      <c r="E351" s="160">
        <v>4422.0089230150015</v>
      </c>
      <c r="F351" s="47">
        <v>0.11381019369768217</v>
      </c>
      <c r="G351" s="160">
        <v>7675.8731713333354</v>
      </c>
      <c r="H351" s="47">
        <v>0.15365212810366949</v>
      </c>
      <c r="I351" s="160">
        <v>0</v>
      </c>
      <c r="J351" s="47">
        <v>0</v>
      </c>
      <c r="K351" s="160">
        <v>0</v>
      </c>
      <c r="L351" s="47">
        <v>0</v>
      </c>
      <c r="M351" s="160">
        <v>135.28394899499986</v>
      </c>
      <c r="N351" s="47">
        <v>0.28571428571428542</v>
      </c>
      <c r="O351" s="160">
        <v>0</v>
      </c>
      <c r="P351" s="47">
        <v>0</v>
      </c>
      <c r="Q351" s="160">
        <v>0</v>
      </c>
      <c r="R351" s="47">
        <v>0</v>
      </c>
      <c r="S351" s="160">
        <v>0</v>
      </c>
      <c r="T351" s="47">
        <v>0</v>
      </c>
      <c r="U351" s="160">
        <v>0</v>
      </c>
      <c r="V351" s="47">
        <v>0</v>
      </c>
      <c r="W351" s="261">
        <v>-8783.8821445966623</v>
      </c>
      <c r="X351" s="303">
        <v>-2.4175099201353443E-2</v>
      </c>
    </row>
    <row r="352" spans="1:24">
      <c r="A352" s="60">
        <f t="shared" si="8"/>
        <v>341</v>
      </c>
      <c r="B352" s="60" t="s">
        <v>42</v>
      </c>
      <c r="C352" s="160">
        <v>-15614.676720331996</v>
      </c>
      <c r="D352" s="47">
        <v>-0.15569817235116751</v>
      </c>
      <c r="E352" s="160">
        <v>4505.2756199170044</v>
      </c>
      <c r="F352" s="47">
        <v>0.1186009471565664</v>
      </c>
      <c r="G352" s="160">
        <v>7691.7200000000012</v>
      </c>
      <c r="H352" s="47">
        <v>0.15365259824575567</v>
      </c>
      <c r="I352" s="160">
        <v>0</v>
      </c>
      <c r="J352" s="47">
        <v>0</v>
      </c>
      <c r="K352" s="160">
        <v>0</v>
      </c>
      <c r="L352" s="47">
        <v>0</v>
      </c>
      <c r="M352" s="160">
        <v>112.8414600276666</v>
      </c>
      <c r="N352" s="47">
        <v>0.28571428571428553</v>
      </c>
      <c r="O352" s="160">
        <v>0</v>
      </c>
      <c r="P352" s="47">
        <v>0</v>
      </c>
      <c r="Q352" s="160">
        <v>0</v>
      </c>
      <c r="R352" s="47">
        <v>0</v>
      </c>
      <c r="S352" s="160">
        <v>0</v>
      </c>
      <c r="T352" s="47">
        <v>0</v>
      </c>
      <c r="U352" s="160">
        <v>0</v>
      </c>
      <c r="V352" s="47">
        <v>0</v>
      </c>
      <c r="W352" s="261">
        <v>-3304.839640387323</v>
      </c>
      <c r="X352" s="303">
        <v>-1.0941804716631609E-2</v>
      </c>
    </row>
    <row r="353" spans="1:24">
      <c r="A353" s="60">
        <f t="shared" si="8"/>
        <v>342</v>
      </c>
      <c r="B353" s="60" t="s">
        <v>42</v>
      </c>
      <c r="C353" s="160">
        <v>-12688.597158247998</v>
      </c>
      <c r="D353" s="47">
        <v>-0.15534750162429214</v>
      </c>
      <c r="E353" s="160">
        <v>4637.0557864380044</v>
      </c>
      <c r="F353" s="47">
        <v>0.12602067387857191</v>
      </c>
      <c r="G353" s="160">
        <v>7725.2793944000005</v>
      </c>
      <c r="H353" s="47">
        <v>0.15365358752432895</v>
      </c>
      <c r="I353" s="160">
        <v>0</v>
      </c>
      <c r="J353" s="47">
        <v>0</v>
      </c>
      <c r="K353" s="160">
        <v>0</v>
      </c>
      <c r="L353" s="47">
        <v>0</v>
      </c>
      <c r="M353" s="160">
        <v>80.166429853999986</v>
      </c>
      <c r="N353" s="47">
        <v>0.28571428571428564</v>
      </c>
      <c r="O353" s="160">
        <v>0</v>
      </c>
      <c r="P353" s="47">
        <v>0</v>
      </c>
      <c r="Q353" s="160">
        <v>0</v>
      </c>
      <c r="R353" s="47">
        <v>0</v>
      </c>
      <c r="S353" s="160">
        <v>0</v>
      </c>
      <c r="T353" s="47">
        <v>0</v>
      </c>
      <c r="U353" s="160">
        <v>0</v>
      </c>
      <c r="V353" s="47">
        <v>0</v>
      </c>
      <c r="W353" s="261">
        <v>-246.09554755599305</v>
      </c>
      <c r="X353" s="303">
        <v>-9.7995219789980925E-4</v>
      </c>
    </row>
    <row r="354" spans="1:24">
      <c r="A354" s="60">
        <f t="shared" si="8"/>
        <v>343</v>
      </c>
      <c r="B354" s="60" t="s">
        <v>42</v>
      </c>
      <c r="C354" s="160">
        <v>-8375.3604178839978</v>
      </c>
      <c r="D354" s="47">
        <v>-0.15601423895776845</v>
      </c>
      <c r="E354" s="160">
        <v>4703.8334955290011</v>
      </c>
      <c r="F354" s="47">
        <v>0.12911168168542042</v>
      </c>
      <c r="G354" s="160">
        <v>7430.3126399999892</v>
      </c>
      <c r="H354" s="47">
        <v>0.15367107641660066</v>
      </c>
      <c r="I354" s="160">
        <v>0</v>
      </c>
      <c r="J354" s="47">
        <v>0</v>
      </c>
      <c r="K354" s="160">
        <v>0</v>
      </c>
      <c r="L354" s="47">
        <v>0</v>
      </c>
      <c r="M354" s="160">
        <v>67.355501490333282</v>
      </c>
      <c r="N354" s="47">
        <v>0.28571428571428548</v>
      </c>
      <c r="O354" s="160">
        <v>0</v>
      </c>
      <c r="P354" s="47">
        <v>0</v>
      </c>
      <c r="Q354" s="160">
        <v>0</v>
      </c>
      <c r="R354" s="47">
        <v>0</v>
      </c>
      <c r="S354" s="160">
        <v>0</v>
      </c>
      <c r="T354" s="47">
        <v>0</v>
      </c>
      <c r="U354" s="160">
        <v>0</v>
      </c>
      <c r="V354" s="47">
        <v>0</v>
      </c>
      <c r="W354" s="261">
        <v>3826.1412191353256</v>
      </c>
      <c r="X354" s="303">
        <v>1.8443052238563226E-2</v>
      </c>
    </row>
    <row r="355" spans="1:24">
      <c r="A355" s="60">
        <f t="shared" si="8"/>
        <v>344</v>
      </c>
      <c r="B355" s="60" t="s">
        <v>42</v>
      </c>
      <c r="C355" s="160">
        <v>-5480.7187057319998</v>
      </c>
      <c r="D355" s="47">
        <v>-0.15686548559281971</v>
      </c>
      <c r="E355" s="160">
        <v>4811.1687550670022</v>
      </c>
      <c r="F355" s="47">
        <v>0.13202910682602817</v>
      </c>
      <c r="G355" s="160">
        <v>7826.3758661000056</v>
      </c>
      <c r="H355" s="47">
        <v>0.1536565164903016</v>
      </c>
      <c r="I355" s="160">
        <v>0</v>
      </c>
      <c r="J355" s="47">
        <v>0</v>
      </c>
      <c r="K355" s="160">
        <v>0</v>
      </c>
      <c r="L355" s="47">
        <v>0</v>
      </c>
      <c r="M355" s="160">
        <v>56.024092144333288</v>
      </c>
      <c r="N355" s="47">
        <v>0.28571428571428542</v>
      </c>
      <c r="O355" s="160">
        <v>0</v>
      </c>
      <c r="P355" s="47">
        <v>0</v>
      </c>
      <c r="Q355" s="160">
        <v>0</v>
      </c>
      <c r="R355" s="47">
        <v>0</v>
      </c>
      <c r="S355" s="160">
        <v>0</v>
      </c>
      <c r="T355" s="47">
        <v>0</v>
      </c>
      <c r="U355" s="160">
        <v>0</v>
      </c>
      <c r="V355" s="47">
        <v>0</v>
      </c>
      <c r="W355" s="261">
        <v>7212.8500075793418</v>
      </c>
      <c r="X355" s="303">
        <v>4.2065967109280927E-2</v>
      </c>
    </row>
    <row r="356" spans="1:24">
      <c r="A356" s="60">
        <f t="shared" si="8"/>
        <v>345</v>
      </c>
      <c r="B356" s="60" t="s">
        <v>42</v>
      </c>
      <c r="C356" s="160">
        <v>-12066.532532513995</v>
      </c>
      <c r="D356" s="47">
        <v>-0.15679761237759057</v>
      </c>
      <c r="E356" s="160">
        <v>4628.7456188714996</v>
      </c>
      <c r="F356" s="47">
        <v>0.117574720969236</v>
      </c>
      <c r="G356" s="160">
        <v>7624.3653354666631</v>
      </c>
      <c r="H356" s="47">
        <v>0.15366777937452905</v>
      </c>
      <c r="I356" s="160">
        <v>0</v>
      </c>
      <c r="J356" s="47">
        <v>0</v>
      </c>
      <c r="K356" s="160">
        <v>0</v>
      </c>
      <c r="L356" s="47">
        <v>0</v>
      </c>
      <c r="M356" s="160">
        <v>121.2576443761666</v>
      </c>
      <c r="N356" s="47">
        <v>0.28571428571428548</v>
      </c>
      <c r="O356" s="160">
        <v>0</v>
      </c>
      <c r="P356" s="47">
        <v>0</v>
      </c>
      <c r="Q356" s="160">
        <v>0</v>
      </c>
      <c r="R356" s="47">
        <v>0</v>
      </c>
      <c r="S356" s="160">
        <v>0</v>
      </c>
      <c r="T356" s="47">
        <v>0</v>
      </c>
      <c r="U356" s="160">
        <v>0</v>
      </c>
      <c r="V356" s="47">
        <v>0</v>
      </c>
      <c r="W356" s="261">
        <v>307.83606620033447</v>
      </c>
      <c r="X356" s="303">
        <v>1.0684719829863012E-3</v>
      </c>
    </row>
    <row r="357" spans="1:24">
      <c r="A357" s="60">
        <f t="shared" si="8"/>
        <v>346</v>
      </c>
      <c r="B357" s="60" t="s">
        <v>42</v>
      </c>
      <c r="C357" s="160">
        <v>-20988.420065966002</v>
      </c>
      <c r="D357" s="47">
        <v>-0.15552037776952846</v>
      </c>
      <c r="E357" s="160">
        <v>4568.8845435084995</v>
      </c>
      <c r="F357" s="47">
        <v>0.11340534967844744</v>
      </c>
      <c r="G357" s="160">
        <v>7841.9796106666663</v>
      </c>
      <c r="H357" s="47">
        <v>0.15365696184412306</v>
      </c>
      <c r="I357" s="160">
        <v>0</v>
      </c>
      <c r="J357" s="47">
        <v>0</v>
      </c>
      <c r="K357" s="160">
        <v>0</v>
      </c>
      <c r="L357" s="47">
        <v>0</v>
      </c>
      <c r="M357" s="160">
        <v>142.01707216383326</v>
      </c>
      <c r="N357" s="47">
        <v>0.28571428571428553</v>
      </c>
      <c r="O357" s="160">
        <v>0</v>
      </c>
      <c r="P357" s="47">
        <v>0</v>
      </c>
      <c r="Q357" s="160">
        <v>0</v>
      </c>
      <c r="R357" s="47">
        <v>0</v>
      </c>
      <c r="S357" s="160">
        <v>0</v>
      </c>
      <c r="T357" s="47">
        <v>0</v>
      </c>
      <c r="U357" s="160">
        <v>0</v>
      </c>
      <c r="V357" s="47">
        <v>0</v>
      </c>
      <c r="W357" s="261">
        <v>-8435.5388396270046</v>
      </c>
      <c r="X357" s="303">
        <v>-2.2771033573523079E-2</v>
      </c>
    </row>
    <row r="358" spans="1:24">
      <c r="A358" s="60">
        <f t="shared" si="8"/>
        <v>347</v>
      </c>
      <c r="B358" s="60" t="s">
        <v>42</v>
      </c>
      <c r="C358" s="160">
        <v>-20720.852698059996</v>
      </c>
      <c r="D358" s="47">
        <v>-0.1558842710727629</v>
      </c>
      <c r="E358" s="160">
        <v>4541.5326769849989</v>
      </c>
      <c r="F358" s="47">
        <v>0.11014387457800451</v>
      </c>
      <c r="G358" s="160">
        <v>7867.5253474333358</v>
      </c>
      <c r="H358" s="47">
        <v>0.15365768714907588</v>
      </c>
      <c r="I358" s="160">
        <v>0</v>
      </c>
      <c r="J358" s="47">
        <v>0</v>
      </c>
      <c r="K358" s="160">
        <v>0</v>
      </c>
      <c r="L358" s="47">
        <v>0</v>
      </c>
      <c r="M358" s="160">
        <v>159.69925817166663</v>
      </c>
      <c r="N358" s="47">
        <v>0.28571428571428553</v>
      </c>
      <c r="O358" s="160">
        <v>0</v>
      </c>
      <c r="P358" s="47">
        <v>0</v>
      </c>
      <c r="Q358" s="160">
        <v>0</v>
      </c>
      <c r="R358" s="47">
        <v>0</v>
      </c>
      <c r="S358" s="160">
        <v>0</v>
      </c>
      <c r="T358" s="47">
        <v>0</v>
      </c>
      <c r="U358" s="160">
        <v>0</v>
      </c>
      <c r="V358" s="47">
        <v>0</v>
      </c>
      <c r="W358" s="261">
        <v>-8152.095415469993</v>
      </c>
      <c r="X358" s="303">
        <v>-2.1113065177782022E-2</v>
      </c>
    </row>
    <row r="359" spans="1:24">
      <c r="A359" s="60">
        <f t="shared" si="8"/>
        <v>348</v>
      </c>
      <c r="B359" s="60" t="s">
        <v>42</v>
      </c>
      <c r="C359" s="160">
        <v>-21484.475578839996</v>
      </c>
      <c r="D359" s="47">
        <v>-0.15560505118218868</v>
      </c>
      <c r="E359" s="160">
        <v>4577.8003752900022</v>
      </c>
      <c r="F359" s="47">
        <v>0.11202195139631341</v>
      </c>
      <c r="G359" s="160">
        <v>7874.9069246666722</v>
      </c>
      <c r="H359" s="47">
        <v>0.15365789585476985</v>
      </c>
      <c r="I359" s="160">
        <v>0</v>
      </c>
      <c r="J359" s="47">
        <v>0</v>
      </c>
      <c r="K359" s="160">
        <v>0</v>
      </c>
      <c r="L359" s="47">
        <v>0</v>
      </c>
      <c r="M359" s="160">
        <v>150.08489823666659</v>
      </c>
      <c r="N359" s="47">
        <v>0.28571428571428559</v>
      </c>
      <c r="O359" s="160">
        <v>0</v>
      </c>
      <c r="P359" s="47">
        <v>0</v>
      </c>
      <c r="Q359" s="160">
        <v>0</v>
      </c>
      <c r="R359" s="47">
        <v>0</v>
      </c>
      <c r="S359" s="160">
        <v>0</v>
      </c>
      <c r="T359" s="47">
        <v>0</v>
      </c>
      <c r="U359" s="160">
        <v>0</v>
      </c>
      <c r="V359" s="47">
        <v>0</v>
      </c>
      <c r="W359" s="261">
        <v>-8881.6833806466566</v>
      </c>
      <c r="X359" s="303">
        <v>-2.3127379242372497E-2</v>
      </c>
    </row>
    <row r="360" spans="1:24">
      <c r="A360" s="60">
        <f t="shared" si="8"/>
        <v>349</v>
      </c>
      <c r="B360" s="60" t="s">
        <v>42</v>
      </c>
      <c r="C360" s="160">
        <v>-11198.619064046003</v>
      </c>
      <c r="D360" s="47">
        <v>-0.15597014320869165</v>
      </c>
      <c r="E360" s="160">
        <v>4762.4295589884987</v>
      </c>
      <c r="F360" s="47">
        <v>0.12465828881453644</v>
      </c>
      <c r="G360" s="160">
        <v>6478.0956533333374</v>
      </c>
      <c r="H360" s="47">
        <v>0.15411971329836663</v>
      </c>
      <c r="I360" s="160">
        <v>0</v>
      </c>
      <c r="J360" s="47">
        <v>0</v>
      </c>
      <c r="K360" s="160">
        <v>0</v>
      </c>
      <c r="L360" s="47">
        <v>0</v>
      </c>
      <c r="M360" s="160">
        <v>88.788588670499948</v>
      </c>
      <c r="N360" s="47">
        <v>0.28571428571428553</v>
      </c>
      <c r="O360" s="160">
        <v>0</v>
      </c>
      <c r="P360" s="47">
        <v>0</v>
      </c>
      <c r="Q360" s="160">
        <v>0</v>
      </c>
      <c r="R360" s="47">
        <v>0</v>
      </c>
      <c r="S360" s="160">
        <v>0</v>
      </c>
      <c r="T360" s="47">
        <v>0</v>
      </c>
      <c r="U360" s="160">
        <v>0</v>
      </c>
      <c r="V360" s="47">
        <v>0</v>
      </c>
      <c r="W360" s="261">
        <v>130.69473694633336</v>
      </c>
      <c r="X360" s="303">
        <v>5.401059397818162E-4</v>
      </c>
    </row>
    <row r="361" spans="1:24">
      <c r="A361" s="60">
        <f t="shared" si="8"/>
        <v>350</v>
      </c>
      <c r="B361" s="60" t="s">
        <v>42</v>
      </c>
      <c r="C361" s="160">
        <v>-20146.886115432</v>
      </c>
      <c r="D361" s="47">
        <v>-0.15594981455699866</v>
      </c>
      <c r="E361" s="160">
        <v>4641.4212056419992</v>
      </c>
      <c r="F361" s="47">
        <v>0.11090706908392289</v>
      </c>
      <c r="G361" s="160">
        <v>7963.7119942999961</v>
      </c>
      <c r="H361" s="47">
        <v>0.15366045214811555</v>
      </c>
      <c r="I361" s="160">
        <v>0</v>
      </c>
      <c r="J361" s="47">
        <v>0</v>
      </c>
      <c r="K361" s="160">
        <v>0</v>
      </c>
      <c r="L361" s="47">
        <v>0</v>
      </c>
      <c r="M361" s="160">
        <v>158.67990961933324</v>
      </c>
      <c r="N361" s="47">
        <v>0.28571428571428559</v>
      </c>
      <c r="O361" s="160">
        <v>0</v>
      </c>
      <c r="P361" s="47">
        <v>0</v>
      </c>
      <c r="Q361" s="160">
        <v>7.2933333333333339</v>
      </c>
      <c r="R361" s="47">
        <v>2.0000000000000004</v>
      </c>
      <c r="S361" s="160">
        <v>0</v>
      </c>
      <c r="T361" s="47">
        <v>0</v>
      </c>
      <c r="U361" s="160">
        <v>0</v>
      </c>
      <c r="V361" s="47">
        <v>0</v>
      </c>
      <c r="W361" s="261">
        <v>-7375.7796725373373</v>
      </c>
      <c r="X361" s="303">
        <v>-1.9354879895484945E-2</v>
      </c>
    </row>
    <row r="362" spans="1:24">
      <c r="A362" s="60">
        <f t="shared" si="8"/>
        <v>351</v>
      </c>
      <c r="B362" s="60" t="s">
        <v>42</v>
      </c>
      <c r="C362" s="160">
        <v>-22608.706720478007</v>
      </c>
      <c r="D362" s="47">
        <v>-0.1557617366710955</v>
      </c>
      <c r="E362" s="160">
        <v>4619.6727428805025</v>
      </c>
      <c r="F362" s="47">
        <v>0.10936775343141521</v>
      </c>
      <c r="G362" s="160">
        <v>7967.2816495333318</v>
      </c>
      <c r="H362" s="47">
        <v>0.15366047499019991</v>
      </c>
      <c r="I362" s="160">
        <v>0</v>
      </c>
      <c r="J362" s="47">
        <v>0</v>
      </c>
      <c r="K362" s="160">
        <v>0</v>
      </c>
      <c r="L362" s="47">
        <v>0</v>
      </c>
      <c r="M362" s="160">
        <v>167.09856003983325</v>
      </c>
      <c r="N362" s="47">
        <v>0.28571428571428548</v>
      </c>
      <c r="O362" s="160">
        <v>0</v>
      </c>
      <c r="P362" s="47">
        <v>0</v>
      </c>
      <c r="Q362" s="160">
        <v>0</v>
      </c>
      <c r="R362" s="47">
        <v>0</v>
      </c>
      <c r="S362" s="160">
        <v>0</v>
      </c>
      <c r="T362" s="47">
        <v>0</v>
      </c>
      <c r="U362" s="160">
        <v>0</v>
      </c>
      <c r="V362" s="47">
        <v>0</v>
      </c>
      <c r="W362" s="261">
        <v>-9854.65376802434</v>
      </c>
      <c r="X362" s="303">
        <v>-2.4213296269734143E-2</v>
      </c>
    </row>
    <row r="363" spans="1:24">
      <c r="A363" s="60">
        <f t="shared" si="8"/>
        <v>352</v>
      </c>
      <c r="B363" s="60" t="s">
        <v>42</v>
      </c>
      <c r="C363" s="160">
        <v>-17823.939120392006</v>
      </c>
      <c r="D363" s="47">
        <v>-0.15558574612467846</v>
      </c>
      <c r="E363" s="160">
        <v>4756.3784699020025</v>
      </c>
      <c r="F363" s="47">
        <v>0.11775699422638455</v>
      </c>
      <c r="G363" s="160">
        <v>7973.5230833333262</v>
      </c>
      <c r="H363" s="47">
        <v>0.15366064710107291</v>
      </c>
      <c r="I363" s="160">
        <v>0</v>
      </c>
      <c r="J363" s="47">
        <v>0</v>
      </c>
      <c r="K363" s="160">
        <v>0</v>
      </c>
      <c r="L363" s="47">
        <v>0</v>
      </c>
      <c r="M363" s="160">
        <v>123.62259336599993</v>
      </c>
      <c r="N363" s="47">
        <v>0.28571428571428559</v>
      </c>
      <c r="O363" s="160">
        <v>0</v>
      </c>
      <c r="P363" s="47">
        <v>0</v>
      </c>
      <c r="Q363" s="160">
        <v>0</v>
      </c>
      <c r="R363" s="47">
        <v>0</v>
      </c>
      <c r="S363" s="160">
        <v>0</v>
      </c>
      <c r="T363" s="47">
        <v>0</v>
      </c>
      <c r="U363" s="160">
        <v>0</v>
      </c>
      <c r="V363" s="47">
        <v>0</v>
      </c>
      <c r="W363" s="261">
        <v>-4970.4149737906764</v>
      </c>
      <c r="X363" s="303">
        <v>-1.4902989915100317E-2</v>
      </c>
    </row>
    <row r="364" spans="1:24">
      <c r="A364" s="60">
        <f t="shared" si="8"/>
        <v>353</v>
      </c>
      <c r="B364" s="60" t="s">
        <v>42</v>
      </c>
      <c r="C364" s="160">
        <v>-14047.665956183997</v>
      </c>
      <c r="D364" s="47">
        <v>-0.15558290593281598</v>
      </c>
      <c r="E364" s="160">
        <v>5048.6161109540089</v>
      </c>
      <c r="F364" s="47">
        <v>0.12403046233192609</v>
      </c>
      <c r="G364" s="160">
        <v>8185.6399999999994</v>
      </c>
      <c r="H364" s="47">
        <v>0.15366634052276634</v>
      </c>
      <c r="I364" s="160">
        <v>0</v>
      </c>
      <c r="J364" s="47">
        <v>0</v>
      </c>
      <c r="K364" s="160">
        <v>0</v>
      </c>
      <c r="L364" s="47">
        <v>0</v>
      </c>
      <c r="M364" s="160">
        <v>97.32796301533331</v>
      </c>
      <c r="N364" s="47">
        <v>0.28571428571428564</v>
      </c>
      <c r="O364" s="160">
        <v>0</v>
      </c>
      <c r="P364" s="47">
        <v>0</v>
      </c>
      <c r="Q364" s="160">
        <v>0</v>
      </c>
      <c r="R364" s="47">
        <v>0</v>
      </c>
      <c r="S364" s="160">
        <v>0</v>
      </c>
      <c r="T364" s="47">
        <v>0</v>
      </c>
      <c r="U364" s="160">
        <v>0</v>
      </c>
      <c r="V364" s="47">
        <v>0</v>
      </c>
      <c r="W364" s="261">
        <v>-716.08188221465434</v>
      </c>
      <c r="X364" s="303">
        <v>-2.5205468324689421E-3</v>
      </c>
    </row>
    <row r="365" spans="1:24">
      <c r="A365" s="60">
        <f t="shared" si="8"/>
        <v>354</v>
      </c>
      <c r="B365" s="60" t="s">
        <v>42</v>
      </c>
      <c r="C365" s="160">
        <v>-14993.624146760003</v>
      </c>
      <c r="D365" s="47">
        <v>-0.15694738605019865</v>
      </c>
      <c r="E365" s="160">
        <v>4884.336783310001</v>
      </c>
      <c r="F365" s="47">
        <v>0.11264076260592648</v>
      </c>
      <c r="G365" s="160">
        <v>8198.4759746666659</v>
      </c>
      <c r="H365" s="47">
        <v>0.15366667561245442</v>
      </c>
      <c r="I365" s="160">
        <v>0</v>
      </c>
      <c r="J365" s="47">
        <v>0</v>
      </c>
      <c r="K365" s="160">
        <v>0</v>
      </c>
      <c r="L365" s="47">
        <v>0</v>
      </c>
      <c r="M365" s="160">
        <v>156.3913455633332</v>
      </c>
      <c r="N365" s="47">
        <v>0.28571428571428548</v>
      </c>
      <c r="O365" s="160">
        <v>0</v>
      </c>
      <c r="P365" s="47">
        <v>0</v>
      </c>
      <c r="Q365" s="160">
        <v>0</v>
      </c>
      <c r="R365" s="47">
        <v>0</v>
      </c>
      <c r="S365" s="160">
        <v>0</v>
      </c>
      <c r="T365" s="47">
        <v>0</v>
      </c>
      <c r="U365" s="160">
        <v>0</v>
      </c>
      <c r="V365" s="47">
        <v>0</v>
      </c>
      <c r="W365" s="261">
        <v>-1754.4200432200037</v>
      </c>
      <c r="X365" s="303">
        <v>-5.0469423990538382E-3</v>
      </c>
    </row>
    <row r="366" spans="1:24">
      <c r="A366" s="60">
        <f t="shared" si="8"/>
        <v>355</v>
      </c>
      <c r="B366" s="60" t="s">
        <v>42</v>
      </c>
      <c r="C366" s="160">
        <v>-26402.780122299999</v>
      </c>
      <c r="D366" s="47">
        <v>-0.15595891970118006</v>
      </c>
      <c r="E366" s="160">
        <v>4788.8521944250015</v>
      </c>
      <c r="F366" s="47">
        <v>0.10399499161451402</v>
      </c>
      <c r="G366" s="160">
        <v>3552.2418416666646</v>
      </c>
      <c r="H366" s="47">
        <v>0.15448129213096648</v>
      </c>
      <c r="I366" s="160">
        <v>0</v>
      </c>
      <c r="J366" s="47">
        <v>0</v>
      </c>
      <c r="K366" s="160">
        <v>0</v>
      </c>
      <c r="L366" s="47">
        <v>0</v>
      </c>
      <c r="M366" s="160">
        <v>208.57174352499987</v>
      </c>
      <c r="N366" s="47">
        <v>0.28571428571428553</v>
      </c>
      <c r="O366" s="160">
        <v>0</v>
      </c>
      <c r="P366" s="47">
        <v>0</v>
      </c>
      <c r="Q366" s="160">
        <v>57.913333333333334</v>
      </c>
      <c r="R366" s="47">
        <v>2</v>
      </c>
      <c r="S366" s="160">
        <v>0</v>
      </c>
      <c r="T366" s="47">
        <v>0</v>
      </c>
      <c r="U366" s="160">
        <v>0</v>
      </c>
      <c r="V366" s="47">
        <v>0</v>
      </c>
      <c r="W366" s="261">
        <v>-17795.201009349996</v>
      </c>
      <c r="X366" s="303">
        <v>-3.9882815207252724E-2</v>
      </c>
    </row>
    <row r="367" spans="1:24">
      <c r="A367" s="60">
        <f t="shared" si="8"/>
        <v>356</v>
      </c>
      <c r="B367" s="60" t="s">
        <v>42</v>
      </c>
      <c r="C367" s="160">
        <v>-17546.985118701999</v>
      </c>
      <c r="D367" s="47">
        <v>-0.15543722071292701</v>
      </c>
      <c r="E367" s="160">
        <v>5124.7114229245062</v>
      </c>
      <c r="F367" s="47">
        <v>0.1210035701846147</v>
      </c>
      <c r="G367" s="160">
        <v>5184.8330307333354</v>
      </c>
      <c r="H367" s="47">
        <v>0.15485738526735057</v>
      </c>
      <c r="I367" s="160">
        <v>0</v>
      </c>
      <c r="J367" s="47">
        <v>0</v>
      </c>
      <c r="K367" s="160">
        <v>0</v>
      </c>
      <c r="L367" s="47">
        <v>0</v>
      </c>
      <c r="M367" s="160">
        <v>114.94775989183329</v>
      </c>
      <c r="N367" s="47">
        <v>0.28571428571428553</v>
      </c>
      <c r="O367" s="160">
        <v>0</v>
      </c>
      <c r="P367" s="47">
        <v>0</v>
      </c>
      <c r="Q367" s="160">
        <v>0</v>
      </c>
      <c r="R367" s="47">
        <v>0</v>
      </c>
      <c r="S367" s="160">
        <v>0</v>
      </c>
      <c r="T367" s="47">
        <v>0</v>
      </c>
      <c r="U367" s="160">
        <v>0</v>
      </c>
      <c r="V367" s="47">
        <v>0</v>
      </c>
      <c r="W367" s="261">
        <v>-7122.4929051523259</v>
      </c>
      <c r="X367" s="303">
        <v>-2.3125993587783601E-2</v>
      </c>
    </row>
    <row r="368" spans="1:24">
      <c r="A368" s="60">
        <f t="shared" si="8"/>
        <v>357</v>
      </c>
      <c r="B368" s="60" t="s">
        <v>42</v>
      </c>
      <c r="C368" s="160">
        <v>-21819.453539463997</v>
      </c>
      <c r="D368" s="47">
        <v>-0.15543861259983771</v>
      </c>
      <c r="E368" s="160">
        <v>5075.8896101340051</v>
      </c>
      <c r="F368" s="47">
        <v>0.11585016708625205</v>
      </c>
      <c r="G368" s="160">
        <v>4045.881605</v>
      </c>
      <c r="H368" s="47">
        <v>0.15461221021850197</v>
      </c>
      <c r="I368" s="160">
        <v>0</v>
      </c>
      <c r="J368" s="47">
        <v>0</v>
      </c>
      <c r="K368" s="160">
        <v>0</v>
      </c>
      <c r="L368" s="47">
        <v>0</v>
      </c>
      <c r="M368" s="160">
        <v>143.01486162199993</v>
      </c>
      <c r="N368" s="47">
        <v>0.28571428571428553</v>
      </c>
      <c r="O368" s="160">
        <v>0</v>
      </c>
      <c r="P368" s="47">
        <v>0</v>
      </c>
      <c r="Q368" s="160">
        <v>0</v>
      </c>
      <c r="R368" s="47">
        <v>0</v>
      </c>
      <c r="S368" s="160">
        <v>0</v>
      </c>
      <c r="T368" s="47">
        <v>0</v>
      </c>
      <c r="U368" s="160">
        <v>0</v>
      </c>
      <c r="V368" s="47">
        <v>0</v>
      </c>
      <c r="W368" s="261">
        <v>-12554.66746270799</v>
      </c>
      <c r="X368" s="303">
        <v>-3.5100837765425552E-2</v>
      </c>
    </row>
    <row r="369" spans="1:24">
      <c r="A369" s="60">
        <f t="shared" si="8"/>
        <v>358</v>
      </c>
      <c r="B369" s="60" t="s">
        <v>42</v>
      </c>
      <c r="C369" s="160">
        <v>-16341.925197719997</v>
      </c>
      <c r="D369" s="47">
        <v>-0.15558743373010334</v>
      </c>
      <c r="E369" s="160">
        <v>5185.0133975700028</v>
      </c>
      <c r="F369" s="47">
        <v>0.12152716449911519</v>
      </c>
      <c r="G369" s="160">
        <v>8369.2282118000021</v>
      </c>
      <c r="H369" s="47">
        <v>0.15367103553840825</v>
      </c>
      <c r="I369" s="160">
        <v>0</v>
      </c>
      <c r="J369" s="47">
        <v>0</v>
      </c>
      <c r="K369" s="160">
        <v>0</v>
      </c>
      <c r="L369" s="47">
        <v>0</v>
      </c>
      <c r="M369" s="160">
        <v>113.41509980999996</v>
      </c>
      <c r="N369" s="47">
        <v>0.28571428571428559</v>
      </c>
      <c r="O369" s="160">
        <v>0</v>
      </c>
      <c r="P369" s="47">
        <v>0</v>
      </c>
      <c r="Q369" s="160">
        <v>0</v>
      </c>
      <c r="R369" s="47">
        <v>0</v>
      </c>
      <c r="S369" s="160">
        <v>0</v>
      </c>
      <c r="T369" s="47">
        <v>0</v>
      </c>
      <c r="U369" s="160">
        <v>0</v>
      </c>
      <c r="V369" s="47">
        <v>0</v>
      </c>
      <c r="W369" s="261">
        <v>-2674.2684885399917</v>
      </c>
      <c r="X369" s="303">
        <v>-8.4294796827105306E-3</v>
      </c>
    </row>
    <row r="370" spans="1:24">
      <c r="A370" s="60">
        <f t="shared" si="8"/>
        <v>359</v>
      </c>
      <c r="B370" s="60" t="s">
        <v>42</v>
      </c>
      <c r="C370" s="160">
        <v>-11407.944590681998</v>
      </c>
      <c r="D370" s="47">
        <v>-0.15556081749447329</v>
      </c>
      <c r="E370" s="160">
        <v>5291.7408523294953</v>
      </c>
      <c r="F370" s="47">
        <v>0.12858722709751613</v>
      </c>
      <c r="G370" s="160">
        <v>8370.86</v>
      </c>
      <c r="H370" s="47">
        <v>0.15367107634703556</v>
      </c>
      <c r="I370" s="160">
        <v>0</v>
      </c>
      <c r="J370" s="47">
        <v>0</v>
      </c>
      <c r="K370" s="160">
        <v>0</v>
      </c>
      <c r="L370" s="47">
        <v>0</v>
      </c>
      <c r="M370" s="160">
        <v>78.386382556833283</v>
      </c>
      <c r="N370" s="47">
        <v>0.28571428571428548</v>
      </c>
      <c r="O370" s="160">
        <v>0</v>
      </c>
      <c r="P370" s="47">
        <v>0</v>
      </c>
      <c r="Q370" s="160">
        <v>0</v>
      </c>
      <c r="R370" s="47">
        <v>0</v>
      </c>
      <c r="S370" s="160">
        <v>0</v>
      </c>
      <c r="T370" s="47">
        <v>0</v>
      </c>
      <c r="U370" s="160">
        <v>0</v>
      </c>
      <c r="V370" s="47">
        <v>0</v>
      </c>
      <c r="W370" s="261">
        <v>2333.0426442043308</v>
      </c>
      <c r="X370" s="303">
        <v>9.3043896113517658E-3</v>
      </c>
    </row>
    <row r="371" spans="1:24">
      <c r="A371" s="60">
        <f t="shared" si="8"/>
        <v>360</v>
      </c>
      <c r="B371" s="60" t="s">
        <v>42</v>
      </c>
      <c r="C371" s="160">
        <v>-13718.041526791998</v>
      </c>
      <c r="D371" s="47">
        <v>-0.15588707963310572</v>
      </c>
      <c r="E371" s="160">
        <v>5209.4198183019935</v>
      </c>
      <c r="F371" s="47">
        <v>0.12301865922099138</v>
      </c>
      <c r="G371" s="160">
        <v>8370.86</v>
      </c>
      <c r="H371" s="47">
        <v>0.15367107634703556</v>
      </c>
      <c r="I371" s="160">
        <v>0</v>
      </c>
      <c r="J371" s="47">
        <v>0</v>
      </c>
      <c r="K371" s="160">
        <v>0</v>
      </c>
      <c r="L371" s="47">
        <v>0</v>
      </c>
      <c r="M371" s="160">
        <v>105.82672723266661</v>
      </c>
      <c r="N371" s="47">
        <v>0.28571428571428559</v>
      </c>
      <c r="O371" s="160">
        <v>0</v>
      </c>
      <c r="P371" s="47">
        <v>0</v>
      </c>
      <c r="Q371" s="160">
        <v>0</v>
      </c>
      <c r="R371" s="47">
        <v>0</v>
      </c>
      <c r="S371" s="160">
        <v>0</v>
      </c>
      <c r="T371" s="47">
        <v>0</v>
      </c>
      <c r="U371" s="160">
        <v>0</v>
      </c>
      <c r="V371" s="47">
        <v>0</v>
      </c>
      <c r="W371" s="261">
        <v>-31.934981257338208</v>
      </c>
      <c r="X371" s="303">
        <v>-1.0970173481002156E-4</v>
      </c>
    </row>
    <row r="372" spans="1:24">
      <c r="A372" s="60">
        <f t="shared" si="8"/>
        <v>361</v>
      </c>
      <c r="B372" s="60" t="s">
        <v>42</v>
      </c>
      <c r="C372" s="160">
        <v>-22306.612826049997</v>
      </c>
      <c r="D372" s="47">
        <v>-0.15543751813965143</v>
      </c>
      <c r="E372" s="160">
        <v>5102.3152984874978</v>
      </c>
      <c r="F372" s="47">
        <v>0.11545009545981801</v>
      </c>
      <c r="G372" s="160">
        <v>8384.4859303333287</v>
      </c>
      <c r="H372" s="47">
        <v>0.15367154106606878</v>
      </c>
      <c r="I372" s="160">
        <v>0</v>
      </c>
      <c r="J372" s="47">
        <v>0</v>
      </c>
      <c r="K372" s="160">
        <v>0</v>
      </c>
      <c r="L372" s="47">
        <v>0</v>
      </c>
      <c r="M372" s="160">
        <v>146.14460217083322</v>
      </c>
      <c r="N372" s="47">
        <v>0.28571428571428548</v>
      </c>
      <c r="O372" s="160">
        <v>0</v>
      </c>
      <c r="P372" s="47">
        <v>0</v>
      </c>
      <c r="Q372" s="160">
        <v>0</v>
      </c>
      <c r="R372" s="47">
        <v>0</v>
      </c>
      <c r="S372" s="160">
        <v>0</v>
      </c>
      <c r="T372" s="47">
        <v>0</v>
      </c>
      <c r="U372" s="160">
        <v>0</v>
      </c>
      <c r="V372" s="47">
        <v>0</v>
      </c>
      <c r="W372" s="261">
        <v>-8673.6669950583382</v>
      </c>
      <c r="X372" s="303">
        <v>-2.2103251789306076E-2</v>
      </c>
    </row>
    <row r="373" spans="1:24">
      <c r="A373" s="60">
        <f t="shared" si="8"/>
        <v>362</v>
      </c>
      <c r="B373" s="60" t="s">
        <v>42</v>
      </c>
      <c r="C373" s="160">
        <v>-23962.95219725999</v>
      </c>
      <c r="D373" s="47">
        <v>-0.15580470695039461</v>
      </c>
      <c r="E373" s="160">
        <v>5040.4016166850006</v>
      </c>
      <c r="F373" s="47">
        <v>0.10975633205492284</v>
      </c>
      <c r="G373" s="160">
        <v>8423.3559670666637</v>
      </c>
      <c r="H373" s="47">
        <v>0.15367238076928133</v>
      </c>
      <c r="I373" s="160">
        <v>0</v>
      </c>
      <c r="J373" s="47">
        <v>0</v>
      </c>
      <c r="K373" s="160">
        <v>0</v>
      </c>
      <c r="L373" s="47">
        <v>0</v>
      </c>
      <c r="M373" s="160">
        <v>179.76681643833322</v>
      </c>
      <c r="N373" s="47">
        <v>0.28571428571428548</v>
      </c>
      <c r="O373" s="160">
        <v>0</v>
      </c>
      <c r="P373" s="47">
        <v>0</v>
      </c>
      <c r="Q373" s="160">
        <v>0</v>
      </c>
      <c r="R373" s="47">
        <v>0</v>
      </c>
      <c r="S373" s="160">
        <v>0</v>
      </c>
      <c r="T373" s="47">
        <v>0</v>
      </c>
      <c r="U373" s="160">
        <v>0</v>
      </c>
      <c r="V373" s="47">
        <v>0</v>
      </c>
      <c r="W373" s="261">
        <v>-10319.427797069991</v>
      </c>
      <c r="X373" s="303">
        <v>-2.3737602236031226E-2</v>
      </c>
    </row>
    <row r="374" spans="1:24">
      <c r="A374" s="60">
        <f t="shared" si="8"/>
        <v>363</v>
      </c>
      <c r="B374" s="60" t="s">
        <v>42</v>
      </c>
      <c r="C374" s="160">
        <v>-110.14966458200001</v>
      </c>
      <c r="D374" s="47">
        <v>-0.15582912942153423</v>
      </c>
      <c r="E374" s="160">
        <v>5586.5001838544986</v>
      </c>
      <c r="F374" s="47">
        <v>0.14623026385544588</v>
      </c>
      <c r="G374" s="160">
        <v>8432.5999999999913</v>
      </c>
      <c r="H374" s="47">
        <v>0.15367260878597783</v>
      </c>
      <c r="I374" s="160">
        <v>0</v>
      </c>
      <c r="J374" s="47">
        <v>0</v>
      </c>
      <c r="K374" s="160">
        <v>0</v>
      </c>
      <c r="L374" s="47">
        <v>0</v>
      </c>
      <c r="M374" s="160">
        <v>0.83327204849999958</v>
      </c>
      <c r="N374" s="47">
        <v>0.28571428571428548</v>
      </c>
      <c r="O374" s="160">
        <v>0</v>
      </c>
      <c r="P374" s="47">
        <v>0</v>
      </c>
      <c r="Q374" s="160">
        <v>8.8066666666666666</v>
      </c>
      <c r="R374" s="47">
        <v>2</v>
      </c>
      <c r="S374" s="160">
        <v>0</v>
      </c>
      <c r="T374" s="47">
        <v>0</v>
      </c>
      <c r="U374" s="160">
        <v>0</v>
      </c>
      <c r="V374" s="47">
        <v>0</v>
      </c>
      <c r="W374" s="261">
        <v>13918.590457987657</v>
      </c>
      <c r="X374" s="303">
        <v>0.14702924562510461</v>
      </c>
    </row>
    <row r="375" spans="1:24">
      <c r="A375" s="60">
        <f t="shared" si="8"/>
        <v>364</v>
      </c>
      <c r="B375" s="60" t="s">
        <v>42</v>
      </c>
      <c r="C375" s="160">
        <v>-10996.732027999999</v>
      </c>
      <c r="D375" s="47">
        <v>-0.15623608774812858</v>
      </c>
      <c r="E375" s="160">
        <v>5304.8713930000004</v>
      </c>
      <c r="F375" s="47">
        <v>0.12544903312399744</v>
      </c>
      <c r="G375" s="160">
        <v>8432.5999999999913</v>
      </c>
      <c r="H375" s="47">
        <v>0.15367260878597783</v>
      </c>
      <c r="I375" s="160">
        <v>0</v>
      </c>
      <c r="J375" s="47">
        <v>0</v>
      </c>
      <c r="K375" s="160">
        <v>0</v>
      </c>
      <c r="L375" s="47">
        <v>0</v>
      </c>
      <c r="M375" s="160">
        <v>94.709535666666625</v>
      </c>
      <c r="N375" s="47">
        <v>0.28571428571428559</v>
      </c>
      <c r="O375" s="160">
        <v>0</v>
      </c>
      <c r="P375" s="47">
        <v>0</v>
      </c>
      <c r="Q375" s="160">
        <v>83.16</v>
      </c>
      <c r="R375" s="47">
        <v>2</v>
      </c>
      <c r="S375" s="160">
        <v>0</v>
      </c>
      <c r="T375" s="47">
        <v>0</v>
      </c>
      <c r="U375" s="160">
        <v>0</v>
      </c>
      <c r="V375" s="47">
        <v>0</v>
      </c>
      <c r="W375" s="261">
        <v>2918.6089006666598</v>
      </c>
      <c r="X375" s="303">
        <v>1.1112403209686608E-2</v>
      </c>
    </row>
    <row r="376" spans="1:24">
      <c r="A376" s="60">
        <f t="shared" si="8"/>
        <v>365</v>
      </c>
      <c r="B376" s="60" t="s">
        <v>42</v>
      </c>
      <c r="C376" s="160">
        <v>-17014.806193725995</v>
      </c>
      <c r="D376" s="47">
        <v>-0.15533132689244489</v>
      </c>
      <c r="E376" s="160">
        <v>5296.8701150685065</v>
      </c>
      <c r="F376" s="47">
        <v>0.12316850434495023</v>
      </c>
      <c r="G376" s="160">
        <v>8445.7909088999968</v>
      </c>
      <c r="H376" s="47">
        <v>0.15368580384633676</v>
      </c>
      <c r="I376" s="160">
        <v>0</v>
      </c>
      <c r="J376" s="47">
        <v>0</v>
      </c>
      <c r="K376" s="160">
        <v>0</v>
      </c>
      <c r="L376" s="47">
        <v>0</v>
      </c>
      <c r="M376" s="160">
        <v>106.78458281049994</v>
      </c>
      <c r="N376" s="47">
        <v>0.28571428571428553</v>
      </c>
      <c r="O376" s="160">
        <v>0</v>
      </c>
      <c r="P376" s="47">
        <v>0</v>
      </c>
      <c r="Q376" s="160">
        <v>0</v>
      </c>
      <c r="R376" s="47">
        <v>0</v>
      </c>
      <c r="S376" s="160">
        <v>0</v>
      </c>
      <c r="T376" s="47">
        <v>0</v>
      </c>
      <c r="U376" s="160">
        <v>0</v>
      </c>
      <c r="V376" s="47">
        <v>0</v>
      </c>
      <c r="W376" s="261">
        <v>-3165.360586946992</v>
      </c>
      <c r="X376" s="303">
        <v>-1.0011308620450519E-2</v>
      </c>
    </row>
    <row r="377" spans="1:24">
      <c r="A377" s="60">
        <f t="shared" si="8"/>
        <v>366</v>
      </c>
      <c r="B377" s="60" t="s">
        <v>42</v>
      </c>
      <c r="C377" s="160">
        <v>-25415.860110500002</v>
      </c>
      <c r="D377" s="47">
        <v>-0.15528335388127792</v>
      </c>
      <c r="E377" s="160">
        <v>5240.1890143749988</v>
      </c>
      <c r="F377" s="47">
        <v>0.11444213957540579</v>
      </c>
      <c r="G377" s="160">
        <v>8537.4695338000038</v>
      </c>
      <c r="H377" s="47">
        <v>0.15368770297846013</v>
      </c>
      <c r="I377" s="160">
        <v>0</v>
      </c>
      <c r="J377" s="47">
        <v>0</v>
      </c>
      <c r="K377" s="160">
        <v>0</v>
      </c>
      <c r="L377" s="47">
        <v>0</v>
      </c>
      <c r="M377" s="160">
        <v>156.34134254166656</v>
      </c>
      <c r="N377" s="47">
        <v>0.28571428571428553</v>
      </c>
      <c r="O377" s="160">
        <v>0</v>
      </c>
      <c r="P377" s="47">
        <v>0</v>
      </c>
      <c r="Q377" s="160">
        <v>0</v>
      </c>
      <c r="R377" s="47">
        <v>0</v>
      </c>
      <c r="S377" s="160">
        <v>0</v>
      </c>
      <c r="T377" s="47">
        <v>0</v>
      </c>
      <c r="U377" s="160">
        <v>0</v>
      </c>
      <c r="V377" s="47">
        <v>0</v>
      </c>
      <c r="W377" s="261">
        <v>-11481.860219783332</v>
      </c>
      <c r="X377" s="303">
        <v>-2.6983032931294802E-2</v>
      </c>
    </row>
    <row r="378" spans="1:24">
      <c r="A378" s="60">
        <f t="shared" si="8"/>
        <v>367</v>
      </c>
      <c r="B378" s="60" t="s">
        <v>42</v>
      </c>
      <c r="C378" s="160">
        <v>-23936.663528579997</v>
      </c>
      <c r="D378" s="47">
        <v>-0.15541843904732036</v>
      </c>
      <c r="E378" s="160">
        <v>5249.4815328549985</v>
      </c>
      <c r="F378" s="47">
        <v>0.11459868939311484</v>
      </c>
      <c r="G378" s="160">
        <v>8559.2608676666587</v>
      </c>
      <c r="H378" s="47">
        <v>0.15367568350793512</v>
      </c>
      <c r="I378" s="160">
        <v>0</v>
      </c>
      <c r="J378" s="47">
        <v>0</v>
      </c>
      <c r="K378" s="160">
        <v>0</v>
      </c>
      <c r="L378" s="47">
        <v>0</v>
      </c>
      <c r="M378" s="160">
        <v>155.63929404833326</v>
      </c>
      <c r="N378" s="47">
        <v>0.28571428571428548</v>
      </c>
      <c r="O378" s="160">
        <v>0</v>
      </c>
      <c r="P378" s="47">
        <v>0</v>
      </c>
      <c r="Q378" s="160">
        <v>0</v>
      </c>
      <c r="R378" s="47">
        <v>0</v>
      </c>
      <c r="S378" s="160">
        <v>0</v>
      </c>
      <c r="T378" s="47">
        <v>0</v>
      </c>
      <c r="U378" s="160">
        <v>0</v>
      </c>
      <c r="V378" s="47">
        <v>0</v>
      </c>
      <c r="W378" s="261">
        <v>-9972.2818340100057</v>
      </c>
      <c r="X378" s="303">
        <v>-2.4013196511709765E-2</v>
      </c>
    </row>
    <row r="379" spans="1:24">
      <c r="A379" s="60">
        <f t="shared" si="8"/>
        <v>368</v>
      </c>
      <c r="B379" s="60" t="s">
        <v>42</v>
      </c>
      <c r="C379" s="160">
        <v>-17581.424427702008</v>
      </c>
      <c r="D379" s="47">
        <v>-0.15559932109337504</v>
      </c>
      <c r="E379" s="160">
        <v>5531.8246930744999</v>
      </c>
      <c r="F379" s="47">
        <v>0.12126170664308734</v>
      </c>
      <c r="G379" s="160">
        <v>8731.3999999999942</v>
      </c>
      <c r="H379" s="47">
        <v>0.15368800880087999</v>
      </c>
      <c r="I379" s="160">
        <v>0</v>
      </c>
      <c r="J379" s="47">
        <v>0</v>
      </c>
      <c r="K379" s="160">
        <v>0</v>
      </c>
      <c r="L379" s="47">
        <v>0</v>
      </c>
      <c r="M379" s="160">
        <v>122.55843564183324</v>
      </c>
      <c r="N379" s="47">
        <v>0.28571428571428553</v>
      </c>
      <c r="O379" s="160">
        <v>0</v>
      </c>
      <c r="P379" s="47">
        <v>0</v>
      </c>
      <c r="Q379" s="160">
        <v>109.77999999999999</v>
      </c>
      <c r="R379" s="47">
        <v>2</v>
      </c>
      <c r="S379" s="160">
        <v>0</v>
      </c>
      <c r="T379" s="47">
        <v>0</v>
      </c>
      <c r="U379" s="160">
        <v>0</v>
      </c>
      <c r="V379" s="47">
        <v>0</v>
      </c>
      <c r="W379" s="261">
        <v>-3085.8612989856797</v>
      </c>
      <c r="X379" s="303">
        <v>-9.1182305509740404E-3</v>
      </c>
    </row>
    <row r="380" spans="1:24">
      <c r="A380" s="60">
        <f t="shared" si="8"/>
        <v>369</v>
      </c>
      <c r="B380" s="60" t="s">
        <v>42</v>
      </c>
      <c r="C380" s="160">
        <v>-24795.622413699999</v>
      </c>
      <c r="D380" s="47">
        <v>-0.1553829287205451</v>
      </c>
      <c r="E380" s="160">
        <v>5424.7249300749982</v>
      </c>
      <c r="F380" s="47">
        <v>0.11489310727018376</v>
      </c>
      <c r="G380" s="160">
        <v>8722.5260745666728</v>
      </c>
      <c r="H380" s="47">
        <v>0.1536969540854588</v>
      </c>
      <c r="I380" s="160">
        <v>0</v>
      </c>
      <c r="J380" s="47">
        <v>0</v>
      </c>
      <c r="K380" s="160">
        <v>0</v>
      </c>
      <c r="L380" s="47">
        <v>0</v>
      </c>
      <c r="M380" s="160">
        <v>158.93926780833328</v>
      </c>
      <c r="N380" s="47">
        <v>0.28571428571428564</v>
      </c>
      <c r="O380" s="160">
        <v>0</v>
      </c>
      <c r="P380" s="47">
        <v>0</v>
      </c>
      <c r="Q380" s="160">
        <v>0</v>
      </c>
      <c r="R380" s="47">
        <v>0</v>
      </c>
      <c r="S380" s="160">
        <v>0</v>
      </c>
      <c r="T380" s="47">
        <v>0</v>
      </c>
      <c r="U380" s="160">
        <v>0</v>
      </c>
      <c r="V380" s="47">
        <v>0</v>
      </c>
      <c r="W380" s="261">
        <v>-10489.432141249996</v>
      </c>
      <c r="X380" s="303">
        <v>-2.4570760553724827E-2</v>
      </c>
    </row>
    <row r="381" spans="1:24">
      <c r="A381" s="60">
        <f t="shared" si="8"/>
        <v>370</v>
      </c>
      <c r="B381" s="60" t="s">
        <v>42</v>
      </c>
      <c r="C381" s="160">
        <v>-225.626024766</v>
      </c>
      <c r="D381" s="47">
        <v>-0.19200000000000003</v>
      </c>
      <c r="E381" s="160">
        <v>5879.3646893085015</v>
      </c>
      <c r="F381" s="47">
        <v>0.14217439371861895</v>
      </c>
      <c r="G381" s="160">
        <v>3064.4643744999989</v>
      </c>
      <c r="H381" s="47">
        <v>0.15415210076700722</v>
      </c>
      <c r="I381" s="160">
        <v>0</v>
      </c>
      <c r="J381" s="47">
        <v>0</v>
      </c>
      <c r="K381" s="160">
        <v>0</v>
      </c>
      <c r="L381" s="47">
        <v>0</v>
      </c>
      <c r="M381" s="160">
        <v>18.802168730499993</v>
      </c>
      <c r="N381" s="47">
        <v>0.28571428571428559</v>
      </c>
      <c r="O381" s="160">
        <v>0</v>
      </c>
      <c r="P381" s="47">
        <v>0</v>
      </c>
      <c r="Q381" s="160">
        <v>1116.1600000000001</v>
      </c>
      <c r="R381" s="47">
        <v>2</v>
      </c>
      <c r="S381" s="160">
        <v>-2917.2304944999996</v>
      </c>
      <c r="T381" s="47">
        <v>0.15411830660339196</v>
      </c>
      <c r="U381" s="160">
        <v>0</v>
      </c>
      <c r="V381" s="47">
        <v>0</v>
      </c>
      <c r="W381" s="261">
        <v>6935.9347132730018</v>
      </c>
      <c r="X381" s="303">
        <v>0.11486457077345026</v>
      </c>
    </row>
    <row r="382" spans="1:24">
      <c r="A382" s="60">
        <f t="shared" si="8"/>
        <v>371</v>
      </c>
      <c r="B382" s="60" t="s">
        <v>42</v>
      </c>
      <c r="C382" s="160">
        <v>-19551.429193695996</v>
      </c>
      <c r="D382" s="47">
        <v>-0.1558454790709056</v>
      </c>
      <c r="E382" s="160">
        <v>5546.4609015760025</v>
      </c>
      <c r="F382" s="47">
        <v>0.11703008550212848</v>
      </c>
      <c r="G382" s="160">
        <v>8797.2800000000043</v>
      </c>
      <c r="H382" s="47">
        <v>0.1537116683134627</v>
      </c>
      <c r="I382" s="160">
        <v>0</v>
      </c>
      <c r="J382" s="47">
        <v>0</v>
      </c>
      <c r="K382" s="160">
        <v>0</v>
      </c>
      <c r="L382" s="47">
        <v>0</v>
      </c>
      <c r="M382" s="160">
        <v>148.7296994746666</v>
      </c>
      <c r="N382" s="47">
        <v>0.28571428571428559</v>
      </c>
      <c r="O382" s="160">
        <v>0</v>
      </c>
      <c r="P382" s="47">
        <v>0</v>
      </c>
      <c r="Q382" s="160">
        <v>0</v>
      </c>
      <c r="R382" s="47">
        <v>0</v>
      </c>
      <c r="S382" s="160">
        <v>0</v>
      </c>
      <c r="T382" s="47">
        <v>0</v>
      </c>
      <c r="U382" s="160">
        <v>0</v>
      </c>
      <c r="V382" s="47">
        <v>0</v>
      </c>
      <c r="W382" s="261">
        <v>-5058.9585926453219</v>
      </c>
      <c r="X382" s="303">
        <v>-1.3326805365134968E-2</v>
      </c>
    </row>
    <row r="383" spans="1:24">
      <c r="A383" s="60">
        <f t="shared" si="8"/>
        <v>372</v>
      </c>
      <c r="B383" s="60" t="s">
        <v>42</v>
      </c>
      <c r="C383" s="160">
        <v>-21312.814255560002</v>
      </c>
      <c r="D383" s="47">
        <v>-0.15552217860907294</v>
      </c>
      <c r="E383" s="160">
        <v>5634.6666861099975</v>
      </c>
      <c r="F383" s="47">
        <v>0.11809472132686501</v>
      </c>
      <c r="G383" s="160">
        <v>8850.2890000000043</v>
      </c>
      <c r="H383" s="47">
        <v>0.15373045491286197</v>
      </c>
      <c r="I383" s="160">
        <v>0</v>
      </c>
      <c r="J383" s="47">
        <v>0</v>
      </c>
      <c r="K383" s="160">
        <v>0</v>
      </c>
      <c r="L383" s="47">
        <v>0</v>
      </c>
      <c r="M383" s="160">
        <v>144.3115212966666</v>
      </c>
      <c r="N383" s="47">
        <v>0.28571428571428553</v>
      </c>
      <c r="O383" s="160">
        <v>0</v>
      </c>
      <c r="P383" s="47">
        <v>0</v>
      </c>
      <c r="Q383" s="160">
        <v>0</v>
      </c>
      <c r="R383" s="47">
        <v>0</v>
      </c>
      <c r="S383" s="160">
        <v>0</v>
      </c>
      <c r="T383" s="47">
        <v>0</v>
      </c>
      <c r="U383" s="160">
        <v>0</v>
      </c>
      <c r="V383" s="47">
        <v>0</v>
      </c>
      <c r="W383" s="261">
        <v>-6683.547048153333</v>
      </c>
      <c r="X383" s="303">
        <v>-1.7128881682511771E-2</v>
      </c>
    </row>
    <row r="384" spans="1:24">
      <c r="A384" s="60">
        <f t="shared" si="8"/>
        <v>373</v>
      </c>
      <c r="B384" s="60" t="s">
        <v>42</v>
      </c>
      <c r="C384" s="160">
        <v>-21537.063902540005</v>
      </c>
      <c r="D384" s="47">
        <v>-0.15533117215746151</v>
      </c>
      <c r="E384" s="160">
        <v>6332.3774243650041</v>
      </c>
      <c r="F384" s="47">
        <v>0.12202985965275626</v>
      </c>
      <c r="G384" s="160">
        <v>9324.3200000000015</v>
      </c>
      <c r="H384" s="47">
        <v>0.15388914057581016</v>
      </c>
      <c r="I384" s="160">
        <v>0</v>
      </c>
      <c r="J384" s="47">
        <v>0</v>
      </c>
      <c r="K384" s="160">
        <v>0</v>
      </c>
      <c r="L384" s="47">
        <v>0</v>
      </c>
      <c r="M384" s="160">
        <v>135.15752521166658</v>
      </c>
      <c r="N384" s="47">
        <v>0.28571428571428553</v>
      </c>
      <c r="O384" s="160">
        <v>0</v>
      </c>
      <c r="P384" s="47">
        <v>0</v>
      </c>
      <c r="Q384" s="160">
        <v>0</v>
      </c>
      <c r="R384" s="47">
        <v>0</v>
      </c>
      <c r="S384" s="160">
        <v>0</v>
      </c>
      <c r="T384" s="47">
        <v>0</v>
      </c>
      <c r="U384" s="160">
        <v>0</v>
      </c>
      <c r="V384" s="47">
        <v>0</v>
      </c>
      <c r="W384" s="261">
        <v>-5745.2089529633331</v>
      </c>
      <c r="X384" s="303">
        <v>-1.4709898272965561E-2</v>
      </c>
    </row>
    <row r="385" spans="1:24">
      <c r="A385" s="60">
        <f t="shared" si="8"/>
        <v>374</v>
      </c>
      <c r="B385" s="60" t="s">
        <v>42</v>
      </c>
      <c r="C385" s="160">
        <v>-24486.789689334004</v>
      </c>
      <c r="D385" s="47">
        <v>-0.1554024805346626</v>
      </c>
      <c r="E385" s="160">
        <v>6266.3711776665041</v>
      </c>
      <c r="F385" s="47">
        <v>0.11842146281323741</v>
      </c>
      <c r="G385" s="160">
        <v>9326.5322666666689</v>
      </c>
      <c r="H385" s="47">
        <v>0.15388984406224096</v>
      </c>
      <c r="I385" s="160">
        <v>0</v>
      </c>
      <c r="J385" s="47">
        <v>0</v>
      </c>
      <c r="K385" s="160">
        <v>0</v>
      </c>
      <c r="L385" s="47">
        <v>0</v>
      </c>
      <c r="M385" s="160">
        <v>158.20227411116659</v>
      </c>
      <c r="N385" s="47">
        <v>0.28571428571428553</v>
      </c>
      <c r="O385" s="160">
        <v>0</v>
      </c>
      <c r="P385" s="47">
        <v>0</v>
      </c>
      <c r="Q385" s="160">
        <v>0</v>
      </c>
      <c r="R385" s="47">
        <v>0</v>
      </c>
      <c r="S385" s="160">
        <v>0</v>
      </c>
      <c r="T385" s="47">
        <v>0</v>
      </c>
      <c r="U385" s="160">
        <v>0</v>
      </c>
      <c r="V385" s="47">
        <v>0</v>
      </c>
      <c r="W385" s="261">
        <v>-8735.6839708896641</v>
      </c>
      <c r="X385" s="303">
        <v>-2.0118657534379275E-2</v>
      </c>
    </row>
    <row r="386" spans="1:24">
      <c r="A386" s="60">
        <f t="shared" si="8"/>
        <v>375</v>
      </c>
      <c r="B386" s="60" t="s">
        <v>42</v>
      </c>
      <c r="C386" s="160">
        <v>-30866.445154348006</v>
      </c>
      <c r="D386" s="47">
        <v>-0.15558264608183056</v>
      </c>
      <c r="E386" s="160">
        <v>6155.5341319130048</v>
      </c>
      <c r="F386" s="47">
        <v>0.11047524000700493</v>
      </c>
      <c r="G386" s="160">
        <v>9366.1803715999922</v>
      </c>
      <c r="H386" s="47">
        <v>0.15390239663491853</v>
      </c>
      <c r="I386" s="160">
        <v>0</v>
      </c>
      <c r="J386" s="47">
        <v>0</v>
      </c>
      <c r="K386" s="160">
        <v>0</v>
      </c>
      <c r="L386" s="47">
        <v>0</v>
      </c>
      <c r="M386" s="160">
        <v>213.83456286233323</v>
      </c>
      <c r="N386" s="47">
        <v>0.28571428571428553</v>
      </c>
      <c r="O386" s="160">
        <v>0</v>
      </c>
      <c r="P386" s="47">
        <v>0</v>
      </c>
      <c r="Q386" s="160">
        <v>0</v>
      </c>
      <c r="R386" s="47">
        <v>0</v>
      </c>
      <c r="S386" s="160">
        <v>0</v>
      </c>
      <c r="T386" s="47">
        <v>0</v>
      </c>
      <c r="U386" s="160">
        <v>0</v>
      </c>
      <c r="V386" s="47">
        <v>0</v>
      </c>
      <c r="W386" s="261">
        <v>-15130.896087972675</v>
      </c>
      <c r="X386" s="303">
        <v>-2.8411882568254197E-2</v>
      </c>
    </row>
    <row r="387" spans="1:24">
      <c r="A387" s="60">
        <f t="shared" si="8"/>
        <v>376</v>
      </c>
      <c r="B387" s="60" t="s">
        <v>42</v>
      </c>
      <c r="C387" s="160">
        <v>-44.133795381999995</v>
      </c>
      <c r="D387" s="47">
        <v>-0.192</v>
      </c>
      <c r="E387" s="160">
        <v>6813.2104736545034</v>
      </c>
      <c r="F387" s="47">
        <v>0.14569770503763571</v>
      </c>
      <c r="G387" s="160">
        <v>3161.2817208333322</v>
      </c>
      <c r="H387" s="47">
        <v>0.15397581889815029</v>
      </c>
      <c r="I387" s="160">
        <v>0</v>
      </c>
      <c r="J387" s="47">
        <v>0</v>
      </c>
      <c r="K387" s="160">
        <v>0</v>
      </c>
      <c r="L387" s="47">
        <v>0</v>
      </c>
      <c r="M387" s="160">
        <v>3.6778162818333313</v>
      </c>
      <c r="N387" s="47">
        <v>0.28571428571428553</v>
      </c>
      <c r="O387" s="160">
        <v>0</v>
      </c>
      <c r="P387" s="47">
        <v>0</v>
      </c>
      <c r="Q387" s="160">
        <v>802.36</v>
      </c>
      <c r="R387" s="47">
        <v>2</v>
      </c>
      <c r="S387" s="160">
        <v>-3125.9912808333352</v>
      </c>
      <c r="T387" s="47">
        <v>0.15396628811151042</v>
      </c>
      <c r="U387" s="160">
        <v>0</v>
      </c>
      <c r="V387" s="47">
        <v>0</v>
      </c>
      <c r="W387" s="261">
        <v>7610.4049345543335</v>
      </c>
      <c r="X387" s="303">
        <v>0.14471722753115016</v>
      </c>
    </row>
    <row r="388" spans="1:24">
      <c r="A388" s="60">
        <f t="shared" si="8"/>
        <v>377</v>
      </c>
      <c r="B388" s="60" t="s">
        <v>42</v>
      </c>
      <c r="C388" s="160">
        <v>-23359.771828761994</v>
      </c>
      <c r="D388" s="47">
        <v>-0.15529214163515861</v>
      </c>
      <c r="E388" s="160">
        <v>6429.3684428094957</v>
      </c>
      <c r="F388" s="47">
        <v>0.12100126114742883</v>
      </c>
      <c r="G388" s="160">
        <v>9412.1600000000035</v>
      </c>
      <c r="H388" s="47">
        <v>0.15391682385964575</v>
      </c>
      <c r="I388" s="160">
        <v>0</v>
      </c>
      <c r="J388" s="47">
        <v>0</v>
      </c>
      <c r="K388" s="160">
        <v>0</v>
      </c>
      <c r="L388" s="47">
        <v>0</v>
      </c>
      <c r="M388" s="160">
        <v>144.22718573016661</v>
      </c>
      <c r="N388" s="47">
        <v>0.28571428571428564</v>
      </c>
      <c r="O388" s="160">
        <v>0</v>
      </c>
      <c r="P388" s="47">
        <v>0</v>
      </c>
      <c r="Q388" s="160">
        <v>20.126666666666669</v>
      </c>
      <c r="R388" s="47">
        <v>2</v>
      </c>
      <c r="S388" s="160">
        <v>0</v>
      </c>
      <c r="T388" s="47">
        <v>0</v>
      </c>
      <c r="U388" s="160">
        <v>0</v>
      </c>
      <c r="V388" s="47">
        <v>0</v>
      </c>
      <c r="W388" s="261">
        <v>-7353.8895335556599</v>
      </c>
      <c r="X388" s="303">
        <v>-1.777972175006028E-2</v>
      </c>
    </row>
    <row r="389" spans="1:24">
      <c r="A389" s="60">
        <f t="shared" si="8"/>
        <v>378</v>
      </c>
      <c r="B389" s="60" t="s">
        <v>42</v>
      </c>
      <c r="C389" s="160">
        <v>-26598.672849059993</v>
      </c>
      <c r="D389" s="47">
        <v>-0.15593141565647559</v>
      </c>
      <c r="E389" s="160">
        <v>6248.701509735004</v>
      </c>
      <c r="F389" s="47">
        <v>0.11159084291094684</v>
      </c>
      <c r="G389" s="160">
        <v>9420.1894543999952</v>
      </c>
      <c r="H389" s="47">
        <v>0.15391932912674133</v>
      </c>
      <c r="I389" s="160">
        <v>0</v>
      </c>
      <c r="J389" s="47">
        <v>0</v>
      </c>
      <c r="K389" s="160">
        <v>0</v>
      </c>
      <c r="L389" s="47">
        <v>0</v>
      </c>
      <c r="M389" s="160">
        <v>208.23387075499988</v>
      </c>
      <c r="N389" s="47">
        <v>0.28571428571428553</v>
      </c>
      <c r="O389" s="160">
        <v>0</v>
      </c>
      <c r="P389" s="47">
        <v>0</v>
      </c>
      <c r="Q389" s="160">
        <v>0</v>
      </c>
      <c r="R389" s="47">
        <v>0</v>
      </c>
      <c r="S389" s="160">
        <v>0</v>
      </c>
      <c r="T389" s="47">
        <v>0</v>
      </c>
      <c r="U389" s="160">
        <v>0</v>
      </c>
      <c r="V389" s="47">
        <v>0</v>
      </c>
      <c r="W389" s="261">
        <v>-10721.548014169992</v>
      </c>
      <c r="X389" s="303">
        <v>-2.1612316983797949E-2</v>
      </c>
    </row>
    <row r="390" spans="1:24">
      <c r="A390" s="60">
        <f t="shared" si="8"/>
        <v>379</v>
      </c>
      <c r="B390" s="60" t="s">
        <v>42</v>
      </c>
      <c r="C390" s="160">
        <v>-31493.380975039996</v>
      </c>
      <c r="D390" s="47">
        <v>-0.15539651138073704</v>
      </c>
      <c r="E390" s="160">
        <v>6367.7133012400018</v>
      </c>
      <c r="F390" s="47">
        <v>0.11275632842413946</v>
      </c>
      <c r="G390" s="160">
        <v>9493.2170439999918</v>
      </c>
      <c r="H390" s="47">
        <v>0.15394192357140968</v>
      </c>
      <c r="I390" s="160">
        <v>0</v>
      </c>
      <c r="J390" s="47">
        <v>0</v>
      </c>
      <c r="K390" s="160">
        <v>0</v>
      </c>
      <c r="L390" s="47">
        <v>0</v>
      </c>
      <c r="M390" s="160">
        <v>202.98201458666654</v>
      </c>
      <c r="N390" s="47">
        <v>0.28571428571428548</v>
      </c>
      <c r="O390" s="160">
        <v>0</v>
      </c>
      <c r="P390" s="47">
        <v>0</v>
      </c>
      <c r="Q390" s="160">
        <v>0</v>
      </c>
      <c r="R390" s="47">
        <v>0</v>
      </c>
      <c r="S390" s="160">
        <v>0</v>
      </c>
      <c r="T390" s="47">
        <v>0</v>
      </c>
      <c r="U390" s="160">
        <v>0</v>
      </c>
      <c r="V390" s="47">
        <v>0</v>
      </c>
      <c r="W390" s="261">
        <v>-15429.468615213336</v>
      </c>
      <c r="X390" s="303">
        <v>-2.9171910146926303E-2</v>
      </c>
    </row>
    <row r="391" spans="1:24">
      <c r="A391" s="60">
        <f t="shared" si="8"/>
        <v>380</v>
      </c>
      <c r="B391" s="60" t="s">
        <v>42</v>
      </c>
      <c r="C391" s="160">
        <v>-25281.172989919996</v>
      </c>
      <c r="D391" s="47">
        <v>-0.155434496990669</v>
      </c>
      <c r="E391" s="160">
        <v>6700.744402520002</v>
      </c>
      <c r="F391" s="47">
        <v>0.11892360559055346</v>
      </c>
      <c r="G391" s="160">
        <v>5390.5124700000015</v>
      </c>
      <c r="H391" s="47">
        <v>0.15463262629857755</v>
      </c>
      <c r="I391" s="160">
        <v>0</v>
      </c>
      <c r="J391" s="47">
        <v>0</v>
      </c>
      <c r="K391" s="160">
        <v>0</v>
      </c>
      <c r="L391" s="47">
        <v>0</v>
      </c>
      <c r="M391" s="160">
        <v>165.43468249333327</v>
      </c>
      <c r="N391" s="47">
        <v>0.28571428571428559</v>
      </c>
      <c r="O391" s="160">
        <v>0</v>
      </c>
      <c r="P391" s="47">
        <v>0</v>
      </c>
      <c r="Q391" s="160">
        <v>0</v>
      </c>
      <c r="R391" s="47">
        <v>0</v>
      </c>
      <c r="S391" s="160">
        <v>0</v>
      </c>
      <c r="T391" s="47">
        <v>0</v>
      </c>
      <c r="U391" s="160">
        <v>0</v>
      </c>
      <c r="V391" s="47">
        <v>0</v>
      </c>
      <c r="W391" s="261">
        <v>-13024.48143490666</v>
      </c>
      <c r="X391" s="303">
        <v>-3.07824809677145E-2</v>
      </c>
    </row>
    <row r="392" spans="1:24">
      <c r="A392" s="60">
        <f t="shared" si="8"/>
        <v>381</v>
      </c>
      <c r="B392" s="60" t="s">
        <v>42</v>
      </c>
      <c r="C392" s="160">
        <v>-29708.732925399989</v>
      </c>
      <c r="D392" s="47">
        <v>-0.15577207187954709</v>
      </c>
      <c r="E392" s="160">
        <v>6607.5490271499993</v>
      </c>
      <c r="F392" s="47">
        <v>0.11156974596813357</v>
      </c>
      <c r="G392" s="160">
        <v>9699.7268425333405</v>
      </c>
      <c r="H392" s="47">
        <v>0.154004009669686</v>
      </c>
      <c r="I392" s="160">
        <v>0</v>
      </c>
      <c r="J392" s="47">
        <v>0</v>
      </c>
      <c r="K392" s="160">
        <v>0</v>
      </c>
      <c r="L392" s="47">
        <v>0</v>
      </c>
      <c r="M392" s="160">
        <v>220.3672104499999</v>
      </c>
      <c r="N392" s="47">
        <v>0.28571428571428548</v>
      </c>
      <c r="O392" s="160">
        <v>0</v>
      </c>
      <c r="P392" s="47">
        <v>0</v>
      </c>
      <c r="Q392" s="160">
        <v>0</v>
      </c>
      <c r="R392" s="47">
        <v>0</v>
      </c>
      <c r="S392" s="160">
        <v>0</v>
      </c>
      <c r="T392" s="47">
        <v>0</v>
      </c>
      <c r="U392" s="160">
        <v>0</v>
      </c>
      <c r="V392" s="47">
        <v>0</v>
      </c>
      <c r="W392" s="261">
        <v>-13181.08984526665</v>
      </c>
      <c r="X392" s="303">
        <v>-2.4579581193041478E-2</v>
      </c>
    </row>
    <row r="393" spans="1:24">
      <c r="A393" s="60">
        <f t="shared" si="8"/>
        <v>382</v>
      </c>
      <c r="B393" s="60" t="s">
        <v>42</v>
      </c>
      <c r="C393" s="160">
        <v>-19981.145842825994</v>
      </c>
      <c r="D393" s="47">
        <v>-0.15577733474981603</v>
      </c>
      <c r="E393" s="160">
        <v>6851.2993392935095</v>
      </c>
      <c r="F393" s="47">
        <v>0.12171770969267877</v>
      </c>
      <c r="G393" s="160">
        <v>4589.5496899999971</v>
      </c>
      <c r="H393" s="47">
        <v>0.15442887691328455</v>
      </c>
      <c r="I393" s="160">
        <v>0</v>
      </c>
      <c r="J393" s="47">
        <v>0</v>
      </c>
      <c r="K393" s="160">
        <v>0</v>
      </c>
      <c r="L393" s="47">
        <v>0</v>
      </c>
      <c r="M393" s="160">
        <v>148.48355356883326</v>
      </c>
      <c r="N393" s="47">
        <v>0.28571428571428559</v>
      </c>
      <c r="O393" s="160">
        <v>0</v>
      </c>
      <c r="P393" s="47">
        <v>0</v>
      </c>
      <c r="Q393" s="160">
        <v>0</v>
      </c>
      <c r="R393" s="47">
        <v>0</v>
      </c>
      <c r="S393" s="160">
        <v>0</v>
      </c>
      <c r="T393" s="47">
        <v>0</v>
      </c>
      <c r="U393" s="160">
        <v>0</v>
      </c>
      <c r="V393" s="47">
        <v>0</v>
      </c>
      <c r="W393" s="261">
        <v>-8391.8132599636556</v>
      </c>
      <c r="X393" s="303">
        <v>-2.3064672487713104E-2</v>
      </c>
    </row>
    <row r="394" spans="1:24">
      <c r="A394" s="60">
        <f t="shared" si="8"/>
        <v>383</v>
      </c>
      <c r="B394" s="60" t="s">
        <v>42</v>
      </c>
      <c r="C394" s="160">
        <v>-25815.034730599993</v>
      </c>
      <c r="D394" s="47">
        <v>-0.15523782058574073</v>
      </c>
      <c r="E394" s="160">
        <v>6858.5420793500016</v>
      </c>
      <c r="F394" s="47">
        <v>0.12074417227976873</v>
      </c>
      <c r="G394" s="160">
        <v>9740.1203023999933</v>
      </c>
      <c r="H394" s="47">
        <v>0.15401585159617392</v>
      </c>
      <c r="I394" s="160">
        <v>0</v>
      </c>
      <c r="J394" s="47">
        <v>0</v>
      </c>
      <c r="K394" s="160">
        <v>0</v>
      </c>
      <c r="L394" s="47">
        <v>0</v>
      </c>
      <c r="M394" s="160">
        <v>155.74076088333328</v>
      </c>
      <c r="N394" s="47">
        <v>0.28571428571428553</v>
      </c>
      <c r="O394" s="160">
        <v>0</v>
      </c>
      <c r="P394" s="47">
        <v>0</v>
      </c>
      <c r="Q394" s="160">
        <v>0</v>
      </c>
      <c r="R394" s="47">
        <v>0</v>
      </c>
      <c r="S394" s="160">
        <v>0</v>
      </c>
      <c r="T394" s="47">
        <v>0</v>
      </c>
      <c r="U394" s="160">
        <v>0</v>
      </c>
      <c r="V394" s="47">
        <v>0</v>
      </c>
      <c r="W394" s="261">
        <v>-9060.6315879666654</v>
      </c>
      <c r="X394" s="303">
        <v>-2.0277585620938929E-2</v>
      </c>
    </row>
    <row r="395" spans="1:24">
      <c r="A395" s="60">
        <f t="shared" si="8"/>
        <v>384</v>
      </c>
      <c r="B395" s="60" t="s">
        <v>42</v>
      </c>
      <c r="C395" s="160">
        <v>-32257.959751419996</v>
      </c>
      <c r="D395" s="47">
        <v>-0.15555072804265974</v>
      </c>
      <c r="E395" s="160">
        <v>6722.0675021450015</v>
      </c>
      <c r="F395" s="47">
        <v>0.11197147593625049</v>
      </c>
      <c r="G395" s="160">
        <v>9781.6553813333248</v>
      </c>
      <c r="H395" s="47">
        <v>0.15402792809207427</v>
      </c>
      <c r="I395" s="160">
        <v>0</v>
      </c>
      <c r="J395" s="47">
        <v>0</v>
      </c>
      <c r="K395" s="160">
        <v>0</v>
      </c>
      <c r="L395" s="47">
        <v>0</v>
      </c>
      <c r="M395" s="160">
        <v>220.80824595166658</v>
      </c>
      <c r="N395" s="47">
        <v>0.28571428571428553</v>
      </c>
      <c r="O395" s="160">
        <v>0</v>
      </c>
      <c r="P395" s="47">
        <v>0</v>
      </c>
      <c r="Q395" s="160">
        <v>0</v>
      </c>
      <c r="R395" s="47">
        <v>0</v>
      </c>
      <c r="S395" s="160">
        <v>0</v>
      </c>
      <c r="T395" s="47">
        <v>0</v>
      </c>
      <c r="U395" s="160">
        <v>0</v>
      </c>
      <c r="V395" s="47">
        <v>0</v>
      </c>
      <c r="W395" s="261">
        <v>-15533.428621990004</v>
      </c>
      <c r="X395" s="303">
        <v>-2.7962595547936033E-2</v>
      </c>
    </row>
    <row r="396" spans="1:24">
      <c r="A396" s="60">
        <f t="shared" si="8"/>
        <v>385</v>
      </c>
      <c r="B396" s="60" t="s">
        <v>42</v>
      </c>
      <c r="C396" s="160">
        <v>-19266.908225440005</v>
      </c>
      <c r="D396" s="47">
        <v>-0.15594119099428125</v>
      </c>
      <c r="E396" s="160">
        <v>6966.9873436399985</v>
      </c>
      <c r="F396" s="47">
        <v>0.12167280982531981</v>
      </c>
      <c r="G396" s="160">
        <v>9807.4399999999969</v>
      </c>
      <c r="H396" s="47">
        <v>0.15403537455993824</v>
      </c>
      <c r="I396" s="160">
        <v>0</v>
      </c>
      <c r="J396" s="47">
        <v>0</v>
      </c>
      <c r="K396" s="160">
        <v>0</v>
      </c>
      <c r="L396" s="47">
        <v>0</v>
      </c>
      <c r="M396" s="160">
        <v>151.32088545333326</v>
      </c>
      <c r="N396" s="47">
        <v>0.28571428571428553</v>
      </c>
      <c r="O396" s="160">
        <v>0</v>
      </c>
      <c r="P396" s="47">
        <v>0</v>
      </c>
      <c r="Q396" s="160">
        <v>0</v>
      </c>
      <c r="R396" s="47">
        <v>0</v>
      </c>
      <c r="S396" s="160">
        <v>0</v>
      </c>
      <c r="T396" s="47">
        <v>0</v>
      </c>
      <c r="U396" s="160">
        <v>0</v>
      </c>
      <c r="V396" s="47">
        <v>0</v>
      </c>
      <c r="W396" s="261">
        <v>-2341.1599963466779</v>
      </c>
      <c r="X396" s="303">
        <v>-5.9141694321374E-3</v>
      </c>
    </row>
    <row r="397" spans="1:24">
      <c r="A397" s="60">
        <f t="shared" si="8"/>
        <v>386</v>
      </c>
      <c r="B397" s="60" t="s">
        <v>42</v>
      </c>
      <c r="C397" s="160">
        <v>-11019.664230848002</v>
      </c>
      <c r="D397" s="47">
        <v>-0.15569631220062694</v>
      </c>
      <c r="E397" s="160">
        <v>7244.3039422880029</v>
      </c>
      <c r="F397" s="47">
        <v>0.13276841735273859</v>
      </c>
      <c r="G397" s="160">
        <v>9851.3599999999915</v>
      </c>
      <c r="H397" s="47">
        <v>0.15404797032679451</v>
      </c>
      <c r="I397" s="160">
        <v>0</v>
      </c>
      <c r="J397" s="47">
        <v>0</v>
      </c>
      <c r="K397" s="160">
        <v>0</v>
      </c>
      <c r="L397" s="47">
        <v>0</v>
      </c>
      <c r="M397" s="160">
        <v>79.58201923733327</v>
      </c>
      <c r="N397" s="47">
        <v>0.28571428571428548</v>
      </c>
      <c r="O397" s="160">
        <v>0</v>
      </c>
      <c r="P397" s="47">
        <v>0</v>
      </c>
      <c r="Q397" s="160">
        <v>21.02</v>
      </c>
      <c r="R397" s="47">
        <v>2</v>
      </c>
      <c r="S397" s="160">
        <v>0</v>
      </c>
      <c r="T397" s="47">
        <v>0</v>
      </c>
      <c r="U397" s="160">
        <v>0</v>
      </c>
      <c r="V397" s="47">
        <v>0</v>
      </c>
      <c r="W397" s="261">
        <v>6176.6017306773256</v>
      </c>
      <c r="X397" s="303">
        <v>2.3028320109469341E-2</v>
      </c>
    </row>
    <row r="398" spans="1:24">
      <c r="A398" s="60">
        <f t="shared" ref="A398:A452" si="9">A397+1</f>
        <v>387</v>
      </c>
      <c r="B398" s="60" t="s">
        <v>42</v>
      </c>
      <c r="C398" s="160">
        <v>-33642.253265759995</v>
      </c>
      <c r="D398" s="47">
        <v>-0.15529035211468298</v>
      </c>
      <c r="E398" s="160">
        <v>6913.5153595600023</v>
      </c>
      <c r="F398" s="47">
        <v>0.11428581651138491</v>
      </c>
      <c r="G398" s="160">
        <v>9888.939448533336</v>
      </c>
      <c r="H398" s="47">
        <v>0.15405866048851669</v>
      </c>
      <c r="I398" s="160">
        <v>0</v>
      </c>
      <c r="J398" s="47">
        <v>0</v>
      </c>
      <c r="K398" s="160">
        <v>0</v>
      </c>
      <c r="L398" s="47">
        <v>0</v>
      </c>
      <c r="M398" s="160">
        <v>207.55650547999991</v>
      </c>
      <c r="N398" s="47">
        <v>0.28571428571428553</v>
      </c>
      <c r="O398" s="160">
        <v>0</v>
      </c>
      <c r="P398" s="47">
        <v>0</v>
      </c>
      <c r="Q398" s="160">
        <v>0</v>
      </c>
      <c r="R398" s="47">
        <v>0</v>
      </c>
      <c r="S398" s="160">
        <v>0</v>
      </c>
      <c r="T398" s="47">
        <v>0</v>
      </c>
      <c r="U398" s="160">
        <v>0</v>
      </c>
      <c r="V398" s="47">
        <v>0</v>
      </c>
      <c r="W398" s="261">
        <v>-16632.241952186658</v>
      </c>
      <c r="X398" s="303">
        <v>-2.9931358469375804E-2</v>
      </c>
    </row>
    <row r="399" spans="1:24">
      <c r="A399" s="60">
        <f t="shared" si="9"/>
        <v>388</v>
      </c>
      <c r="B399" s="60" t="s">
        <v>42</v>
      </c>
      <c r="C399" s="160">
        <v>-29193.994751260005</v>
      </c>
      <c r="D399" s="47">
        <v>-0.15566782520682182</v>
      </c>
      <c r="E399" s="160">
        <v>7012.2503121849977</v>
      </c>
      <c r="F399" s="47">
        <v>0.11450523579835754</v>
      </c>
      <c r="G399" s="160">
        <v>9961.1600000000035</v>
      </c>
      <c r="H399" s="47">
        <v>0.15407898257841884</v>
      </c>
      <c r="I399" s="160">
        <v>0</v>
      </c>
      <c r="J399" s="47">
        <v>0</v>
      </c>
      <c r="K399" s="160">
        <v>0</v>
      </c>
      <c r="L399" s="47">
        <v>0</v>
      </c>
      <c r="M399" s="160">
        <v>208.68322927166662</v>
      </c>
      <c r="N399" s="47">
        <v>0.28571428571428559</v>
      </c>
      <c r="O399" s="160">
        <v>0</v>
      </c>
      <c r="P399" s="47">
        <v>0</v>
      </c>
      <c r="Q399" s="160">
        <v>0</v>
      </c>
      <c r="R399" s="47">
        <v>0</v>
      </c>
      <c r="S399" s="160">
        <v>0</v>
      </c>
      <c r="T399" s="47">
        <v>0</v>
      </c>
      <c r="U399" s="160">
        <v>0</v>
      </c>
      <c r="V399" s="47">
        <v>0</v>
      </c>
      <c r="W399" s="261">
        <v>-12011.901209803336</v>
      </c>
      <c r="X399" s="303">
        <v>-2.2867638369060729E-2</v>
      </c>
    </row>
    <row r="400" spans="1:24">
      <c r="A400" s="60">
        <f t="shared" si="9"/>
        <v>389</v>
      </c>
      <c r="B400" s="60" t="s">
        <v>42</v>
      </c>
      <c r="C400" s="160">
        <v>-30244.179255020001</v>
      </c>
      <c r="D400" s="47">
        <v>-0.15600508326952703</v>
      </c>
      <c r="E400" s="160">
        <v>7097.0587862450002</v>
      </c>
      <c r="F400" s="47">
        <v>0.11092026564557292</v>
      </c>
      <c r="G400" s="160">
        <v>10092.920000000007</v>
      </c>
      <c r="H400" s="47">
        <v>0.15411532247966853</v>
      </c>
      <c r="I400" s="160">
        <v>0</v>
      </c>
      <c r="J400" s="47">
        <v>0</v>
      </c>
      <c r="K400" s="160">
        <v>0</v>
      </c>
      <c r="L400" s="47">
        <v>0</v>
      </c>
      <c r="M400" s="160">
        <v>242.51373791833319</v>
      </c>
      <c r="N400" s="47">
        <v>0.28571428571428553</v>
      </c>
      <c r="O400" s="160">
        <v>0</v>
      </c>
      <c r="P400" s="47">
        <v>0</v>
      </c>
      <c r="Q400" s="160">
        <v>0</v>
      </c>
      <c r="R400" s="47">
        <v>0</v>
      </c>
      <c r="S400" s="160">
        <v>0</v>
      </c>
      <c r="T400" s="47">
        <v>0</v>
      </c>
      <c r="U400" s="160">
        <v>0</v>
      </c>
      <c r="V400" s="47">
        <v>0</v>
      </c>
      <c r="W400" s="261">
        <v>-12811.68673085666</v>
      </c>
      <c r="X400" s="303">
        <v>-2.268801153498955E-2</v>
      </c>
    </row>
    <row r="401" spans="1:24">
      <c r="A401" s="60">
        <f t="shared" si="9"/>
        <v>390</v>
      </c>
      <c r="B401" s="60" t="s">
        <v>42</v>
      </c>
      <c r="C401" s="160">
        <v>-31549.415155040002</v>
      </c>
      <c r="D401" s="47">
        <v>-0.15592629980167941</v>
      </c>
      <c r="E401" s="160">
        <v>7091.1859112400007</v>
      </c>
      <c r="F401" s="47">
        <v>0.11044902682474976</v>
      </c>
      <c r="G401" s="160">
        <v>10097.38520000001</v>
      </c>
      <c r="H401" s="47">
        <v>0.15411653768007516</v>
      </c>
      <c r="I401" s="160">
        <v>0</v>
      </c>
      <c r="J401" s="47">
        <v>0</v>
      </c>
      <c r="K401" s="160">
        <v>0</v>
      </c>
      <c r="L401" s="47">
        <v>0</v>
      </c>
      <c r="M401" s="160">
        <v>246.57586291999988</v>
      </c>
      <c r="N401" s="47">
        <v>0.28571428571428548</v>
      </c>
      <c r="O401" s="160">
        <v>0</v>
      </c>
      <c r="P401" s="47">
        <v>0</v>
      </c>
      <c r="Q401" s="160">
        <v>0</v>
      </c>
      <c r="R401" s="47">
        <v>0</v>
      </c>
      <c r="S401" s="160">
        <v>0</v>
      </c>
      <c r="T401" s="47">
        <v>0</v>
      </c>
      <c r="U401" s="160">
        <v>0</v>
      </c>
      <c r="V401" s="47">
        <v>0</v>
      </c>
      <c r="W401" s="261">
        <v>-14114.268180879992</v>
      </c>
      <c r="X401" s="303">
        <v>-2.4537066305069653E-2</v>
      </c>
    </row>
    <row r="402" spans="1:24">
      <c r="A402" s="60">
        <f t="shared" si="9"/>
        <v>391</v>
      </c>
      <c r="B402" s="60" t="s">
        <v>42</v>
      </c>
      <c r="C402" s="160">
        <v>-38475.724423600004</v>
      </c>
      <c r="D402" s="47">
        <v>-0.15585246114542101</v>
      </c>
      <c r="E402" s="160">
        <v>6990.2639116000037</v>
      </c>
      <c r="F402" s="47">
        <v>0.10510248514092546</v>
      </c>
      <c r="G402" s="160">
        <v>10125.318685999999</v>
      </c>
      <c r="H402" s="47">
        <v>0.15412411586216243</v>
      </c>
      <c r="I402" s="160">
        <v>0</v>
      </c>
      <c r="J402" s="47">
        <v>0</v>
      </c>
      <c r="K402" s="160">
        <v>0</v>
      </c>
      <c r="L402" s="47">
        <v>0</v>
      </c>
      <c r="M402" s="160">
        <v>293.38190196666648</v>
      </c>
      <c r="N402" s="47">
        <v>0.28571428571428553</v>
      </c>
      <c r="O402" s="160">
        <v>0</v>
      </c>
      <c r="P402" s="47">
        <v>0</v>
      </c>
      <c r="Q402" s="160">
        <v>0</v>
      </c>
      <c r="R402" s="47">
        <v>0</v>
      </c>
      <c r="S402" s="160">
        <v>0</v>
      </c>
      <c r="T402" s="47">
        <v>0</v>
      </c>
      <c r="U402" s="160">
        <v>0</v>
      </c>
      <c r="V402" s="47">
        <v>0</v>
      </c>
      <c r="W402" s="261">
        <v>-21066.759924033337</v>
      </c>
      <c r="X402" s="303">
        <v>-3.1294705625355211E-2</v>
      </c>
    </row>
    <row r="403" spans="1:24">
      <c r="A403" s="60">
        <f t="shared" si="9"/>
        <v>392</v>
      </c>
      <c r="B403" s="60" t="s">
        <v>42</v>
      </c>
      <c r="C403" s="160">
        <v>-18802.026134640004</v>
      </c>
      <c r="D403" s="47">
        <v>-0.15586463471439338</v>
      </c>
      <c r="E403" s="160">
        <v>7451.9242463399978</v>
      </c>
      <c r="F403" s="47">
        <v>0.12399099394101484</v>
      </c>
      <c r="G403" s="160">
        <v>10134.788122666674</v>
      </c>
      <c r="H403" s="47">
        <v>0.154126675549147</v>
      </c>
      <c r="I403" s="160">
        <v>0</v>
      </c>
      <c r="J403" s="47">
        <v>0</v>
      </c>
      <c r="K403" s="160">
        <v>0</v>
      </c>
      <c r="L403" s="47">
        <v>0</v>
      </c>
      <c r="M403" s="160">
        <v>143.95817788666656</v>
      </c>
      <c r="N403" s="47">
        <v>0.28571428571428548</v>
      </c>
      <c r="O403" s="160">
        <v>0</v>
      </c>
      <c r="P403" s="47">
        <v>0</v>
      </c>
      <c r="Q403" s="160">
        <v>0</v>
      </c>
      <c r="R403" s="47">
        <v>0</v>
      </c>
      <c r="S403" s="160">
        <v>0</v>
      </c>
      <c r="T403" s="47">
        <v>0</v>
      </c>
      <c r="U403" s="160">
        <v>0</v>
      </c>
      <c r="V403" s="47">
        <v>0</v>
      </c>
      <c r="W403" s="261">
        <v>-1071.3555877466663</v>
      </c>
      <c r="X403" s="303">
        <v>-2.7541934661536593E-3</v>
      </c>
    </row>
    <row r="404" spans="1:24">
      <c r="A404" s="60">
        <f t="shared" si="9"/>
        <v>393</v>
      </c>
      <c r="B404" s="60" t="s">
        <v>42</v>
      </c>
      <c r="C404" s="160">
        <v>-13279.968716606003</v>
      </c>
      <c r="D404" s="47">
        <v>-0.15584445949753245</v>
      </c>
      <c r="E404" s="160">
        <v>7645.8386208485053</v>
      </c>
      <c r="F404" s="47">
        <v>0.1303078852275977</v>
      </c>
      <c r="G404" s="160">
        <v>10180.759999999995</v>
      </c>
      <c r="H404" s="47">
        <v>0.15413903574910817</v>
      </c>
      <c r="I404" s="160">
        <v>0</v>
      </c>
      <c r="J404" s="47">
        <v>0</v>
      </c>
      <c r="K404" s="160">
        <v>0</v>
      </c>
      <c r="L404" s="47">
        <v>0</v>
      </c>
      <c r="M404" s="160">
        <v>100.98712638383329</v>
      </c>
      <c r="N404" s="47">
        <v>0.28571428571428553</v>
      </c>
      <c r="O404" s="160">
        <v>0</v>
      </c>
      <c r="P404" s="47">
        <v>0</v>
      </c>
      <c r="Q404" s="160">
        <v>0</v>
      </c>
      <c r="R404" s="47">
        <v>0</v>
      </c>
      <c r="S404" s="160">
        <v>0</v>
      </c>
      <c r="T404" s="47">
        <v>0</v>
      </c>
      <c r="U404" s="160">
        <v>0</v>
      </c>
      <c r="V404" s="47">
        <v>0</v>
      </c>
      <c r="W404" s="261">
        <v>4647.6170306263302</v>
      </c>
      <c r="X404" s="303">
        <v>1.4905466033392774E-2</v>
      </c>
    </row>
    <row r="405" spans="1:24">
      <c r="A405" s="60">
        <f t="shared" si="9"/>
        <v>394</v>
      </c>
      <c r="B405" s="60" t="s">
        <v>42</v>
      </c>
      <c r="C405" s="160">
        <v>-30855.385461340004</v>
      </c>
      <c r="D405" s="47">
        <v>-0.15555022846567787</v>
      </c>
      <c r="E405" s="160">
        <v>7378.1719896650038</v>
      </c>
      <c r="F405" s="47">
        <v>0.11546904705239493</v>
      </c>
      <c r="G405" s="160">
        <v>10225.227942666657</v>
      </c>
      <c r="H405" s="47">
        <v>0.15415088770944194</v>
      </c>
      <c r="I405" s="160">
        <v>0</v>
      </c>
      <c r="J405" s="47">
        <v>0</v>
      </c>
      <c r="K405" s="160">
        <v>0</v>
      </c>
      <c r="L405" s="47">
        <v>0</v>
      </c>
      <c r="M405" s="160">
        <v>211.16758844499989</v>
      </c>
      <c r="N405" s="47">
        <v>0.28571428571428553</v>
      </c>
      <c r="O405" s="160">
        <v>0</v>
      </c>
      <c r="P405" s="47">
        <v>0</v>
      </c>
      <c r="Q405" s="160">
        <v>0</v>
      </c>
      <c r="R405" s="47">
        <v>0</v>
      </c>
      <c r="S405" s="160">
        <v>0</v>
      </c>
      <c r="T405" s="47">
        <v>0</v>
      </c>
      <c r="U405" s="160">
        <v>0</v>
      </c>
      <c r="V405" s="47">
        <v>0</v>
      </c>
      <c r="W405" s="261">
        <v>-13040.817940563344</v>
      </c>
      <c r="X405" s="303">
        <v>-2.3932348557769521E-2</v>
      </c>
    </row>
    <row r="406" spans="1:24">
      <c r="A406" s="60">
        <f t="shared" si="9"/>
        <v>395</v>
      </c>
      <c r="B406" s="60" t="s">
        <v>42</v>
      </c>
      <c r="C406" s="160">
        <v>-36261.565133379983</v>
      </c>
      <c r="D406" s="47">
        <v>-0.15534245092901752</v>
      </c>
      <c r="E406" s="160">
        <v>7490.0821366550017</v>
      </c>
      <c r="F406" s="47">
        <v>0.11386797820985442</v>
      </c>
      <c r="G406" s="160">
        <v>10341.415130666672</v>
      </c>
      <c r="H406" s="47">
        <v>0.15418138216734453</v>
      </c>
      <c r="I406" s="160">
        <v>0</v>
      </c>
      <c r="J406" s="47">
        <v>0</v>
      </c>
      <c r="K406" s="160">
        <v>0</v>
      </c>
      <c r="L406" s="47">
        <v>0</v>
      </c>
      <c r="M406" s="160">
        <v>228.62456111499992</v>
      </c>
      <c r="N406" s="47">
        <v>0.28571428571428559</v>
      </c>
      <c r="O406" s="160">
        <v>0</v>
      </c>
      <c r="P406" s="47">
        <v>0</v>
      </c>
      <c r="Q406" s="160">
        <v>0</v>
      </c>
      <c r="R406" s="47">
        <v>0</v>
      </c>
      <c r="S406" s="160">
        <v>0</v>
      </c>
      <c r="T406" s="47">
        <v>0</v>
      </c>
      <c r="U406" s="160">
        <v>0</v>
      </c>
      <c r="V406" s="47">
        <v>0</v>
      </c>
      <c r="W406" s="261">
        <v>-18201.44330494331</v>
      </c>
      <c r="X406" s="303">
        <v>-3.0313740856067493E-2</v>
      </c>
    </row>
    <row r="407" spans="1:24">
      <c r="A407" s="60">
        <f t="shared" si="9"/>
        <v>396</v>
      </c>
      <c r="B407" s="60" t="s">
        <v>42</v>
      </c>
      <c r="C407" s="160">
        <v>-32448.439992753993</v>
      </c>
      <c r="D407" s="47">
        <v>-0.15625103861979162</v>
      </c>
      <c r="E407" s="160">
        <v>7350.9747318114978</v>
      </c>
      <c r="F407" s="47">
        <v>0.10784665066066579</v>
      </c>
      <c r="G407" s="160">
        <v>9257.2712784999949</v>
      </c>
      <c r="H407" s="47">
        <v>0.15458914993837325</v>
      </c>
      <c r="I407" s="160">
        <v>0</v>
      </c>
      <c r="J407" s="47">
        <v>0</v>
      </c>
      <c r="K407" s="160">
        <v>0</v>
      </c>
      <c r="L407" s="47">
        <v>0</v>
      </c>
      <c r="M407" s="160">
        <v>280.70819939616655</v>
      </c>
      <c r="N407" s="47">
        <v>0.28571428571428553</v>
      </c>
      <c r="O407" s="160">
        <v>0</v>
      </c>
      <c r="P407" s="47">
        <v>0</v>
      </c>
      <c r="Q407" s="160">
        <v>0</v>
      </c>
      <c r="R407" s="47">
        <v>0</v>
      </c>
      <c r="S407" s="160">
        <v>0</v>
      </c>
      <c r="T407" s="47">
        <v>0</v>
      </c>
      <c r="U407" s="160">
        <v>0</v>
      </c>
      <c r="V407" s="47">
        <v>0</v>
      </c>
      <c r="W407" s="261">
        <v>-15559.485783046333</v>
      </c>
      <c r="X407" s="303">
        <v>-2.5228039298542646E-2</v>
      </c>
    </row>
    <row r="408" spans="1:24">
      <c r="A408" s="60">
        <f t="shared" si="9"/>
        <v>397</v>
      </c>
      <c r="B408" s="60" t="s">
        <v>42</v>
      </c>
      <c r="C408" s="160">
        <v>-37823.867087739993</v>
      </c>
      <c r="D408" s="47">
        <v>-0.15547143620705728</v>
      </c>
      <c r="E408" s="160">
        <v>7457.8373445649986</v>
      </c>
      <c r="F408" s="47">
        <v>0.11131295416792053</v>
      </c>
      <c r="G408" s="160">
        <v>10366.371377466668</v>
      </c>
      <c r="H408" s="47">
        <v>0.15418784454434584</v>
      </c>
      <c r="I408" s="160">
        <v>0</v>
      </c>
      <c r="J408" s="47">
        <v>0</v>
      </c>
      <c r="K408" s="160">
        <v>0</v>
      </c>
      <c r="L408" s="47">
        <v>0</v>
      </c>
      <c r="M408" s="160">
        <v>251.1349906449999</v>
      </c>
      <c r="N408" s="47">
        <v>0.28571428571428564</v>
      </c>
      <c r="O408" s="160">
        <v>0</v>
      </c>
      <c r="P408" s="47">
        <v>0</v>
      </c>
      <c r="Q408" s="160">
        <v>0</v>
      </c>
      <c r="R408" s="47">
        <v>0</v>
      </c>
      <c r="S408" s="160">
        <v>0</v>
      </c>
      <c r="T408" s="47">
        <v>0</v>
      </c>
      <c r="U408" s="160">
        <v>0</v>
      </c>
      <c r="V408" s="47">
        <v>0</v>
      </c>
      <c r="W408" s="261">
        <v>-19748.523375063323</v>
      </c>
      <c r="X408" s="303">
        <v>-3.1156296031072554E-2</v>
      </c>
    </row>
    <row r="409" spans="1:24">
      <c r="A409" s="60">
        <f t="shared" si="9"/>
        <v>398</v>
      </c>
      <c r="B409" s="60" t="s">
        <v>42</v>
      </c>
      <c r="C409" s="160">
        <v>-22801.208041779999</v>
      </c>
      <c r="D409" s="47">
        <v>-0.15538681608333521</v>
      </c>
      <c r="E409" s="160">
        <v>7820.1443895550037</v>
      </c>
      <c r="F409" s="47">
        <v>0.12458332022901185</v>
      </c>
      <c r="G409" s="160">
        <v>5611.763850000003</v>
      </c>
      <c r="H409" s="47">
        <v>0.15452325720107515</v>
      </c>
      <c r="I409" s="160">
        <v>0</v>
      </c>
      <c r="J409" s="47">
        <v>0</v>
      </c>
      <c r="K409" s="160">
        <v>0</v>
      </c>
      <c r="L409" s="47">
        <v>0</v>
      </c>
      <c r="M409" s="160">
        <v>146.38520348166657</v>
      </c>
      <c r="N409" s="47">
        <v>0.28571428571428548</v>
      </c>
      <c r="O409" s="160">
        <v>0</v>
      </c>
      <c r="P409" s="47">
        <v>0</v>
      </c>
      <c r="Q409" s="160">
        <v>0</v>
      </c>
      <c r="R409" s="47">
        <v>0</v>
      </c>
      <c r="S409" s="160">
        <v>0</v>
      </c>
      <c r="T409" s="47">
        <v>0</v>
      </c>
      <c r="U409" s="160">
        <v>0</v>
      </c>
      <c r="V409" s="47">
        <v>0</v>
      </c>
      <c r="W409" s="261">
        <v>-9222.9145987433258</v>
      </c>
      <c r="X409" s="303">
        <v>-2.3334630831870252E-2</v>
      </c>
    </row>
    <row r="410" spans="1:24">
      <c r="A410" s="60">
        <f t="shared" si="9"/>
        <v>399</v>
      </c>
      <c r="B410" s="60" t="s">
        <v>42</v>
      </c>
      <c r="C410" s="160">
        <v>-18636.198274031998</v>
      </c>
      <c r="D410" s="47">
        <v>-0.1559149339177312</v>
      </c>
      <c r="E410" s="160">
        <v>7888.7460179920045</v>
      </c>
      <c r="F410" s="47">
        <v>0.12490686957187663</v>
      </c>
      <c r="G410" s="160">
        <v>10446.164094799997</v>
      </c>
      <c r="H410" s="47">
        <v>0.15420830311205025</v>
      </c>
      <c r="I410" s="160">
        <v>0</v>
      </c>
      <c r="J410" s="47">
        <v>0</v>
      </c>
      <c r="K410" s="160">
        <v>0</v>
      </c>
      <c r="L410" s="47">
        <v>0</v>
      </c>
      <c r="M410" s="160">
        <v>145.1059895026666</v>
      </c>
      <c r="N410" s="47">
        <v>0.28571428571428553</v>
      </c>
      <c r="O410" s="160">
        <v>0</v>
      </c>
      <c r="P410" s="47">
        <v>0</v>
      </c>
      <c r="Q410" s="160">
        <v>0</v>
      </c>
      <c r="R410" s="47">
        <v>0</v>
      </c>
      <c r="S410" s="160">
        <v>0</v>
      </c>
      <c r="T410" s="47">
        <v>0</v>
      </c>
      <c r="U410" s="160">
        <v>0</v>
      </c>
      <c r="V410" s="47">
        <v>0</v>
      </c>
      <c r="W410" s="261">
        <v>-156.18217173732944</v>
      </c>
      <c r="X410" s="303">
        <v>-3.945625660609081E-4</v>
      </c>
    </row>
    <row r="411" spans="1:24">
      <c r="A411" s="60">
        <f t="shared" si="9"/>
        <v>400</v>
      </c>
      <c r="B411" s="60" t="s">
        <v>42</v>
      </c>
      <c r="C411" s="160">
        <v>-33512.841035980004</v>
      </c>
      <c r="D411" s="47">
        <v>-0.15609472989997725</v>
      </c>
      <c r="E411" s="160">
        <v>7686.5247360050007</v>
      </c>
      <c r="F411" s="47">
        <v>0.10952472840667153</v>
      </c>
      <c r="G411" s="160">
        <v>10581.833617333335</v>
      </c>
      <c r="H411" s="47">
        <v>0.15424239206927648</v>
      </c>
      <c r="I411" s="160">
        <v>0</v>
      </c>
      <c r="J411" s="47">
        <v>0</v>
      </c>
      <c r="K411" s="160">
        <v>0</v>
      </c>
      <c r="L411" s="47">
        <v>0</v>
      </c>
      <c r="M411" s="160">
        <v>276.45568633166653</v>
      </c>
      <c r="N411" s="47">
        <v>0.28571428571428553</v>
      </c>
      <c r="O411" s="160">
        <v>0</v>
      </c>
      <c r="P411" s="47">
        <v>0</v>
      </c>
      <c r="Q411" s="160">
        <v>0</v>
      </c>
      <c r="R411" s="47">
        <v>0</v>
      </c>
      <c r="S411" s="160">
        <v>0</v>
      </c>
      <c r="T411" s="47">
        <v>0</v>
      </c>
      <c r="U411" s="160">
        <v>0</v>
      </c>
      <c r="V411" s="47">
        <v>0</v>
      </c>
      <c r="W411" s="261">
        <v>-14968.02699631</v>
      </c>
      <c r="X411" s="303">
        <v>-2.3835804959876115E-2</v>
      </c>
    </row>
    <row r="412" spans="1:24">
      <c r="A412" s="60">
        <f t="shared" si="9"/>
        <v>401</v>
      </c>
      <c r="B412" s="60" t="s">
        <v>42</v>
      </c>
      <c r="C412" s="160">
        <v>-34153.733593939985</v>
      </c>
      <c r="D412" s="47">
        <v>-0.15572764566142738</v>
      </c>
      <c r="E412" s="160">
        <v>7821.7806065150044</v>
      </c>
      <c r="F412" s="47">
        <v>0.11274745624250967</v>
      </c>
      <c r="G412" s="160">
        <v>10620.126489333345</v>
      </c>
      <c r="H412" s="47">
        <v>0.154251858781213</v>
      </c>
      <c r="I412" s="160">
        <v>0</v>
      </c>
      <c r="J412" s="47">
        <v>0</v>
      </c>
      <c r="K412" s="160">
        <v>0</v>
      </c>
      <c r="L412" s="47">
        <v>0</v>
      </c>
      <c r="M412" s="160">
        <v>249.41826616166657</v>
      </c>
      <c r="N412" s="47">
        <v>0.28571428571428553</v>
      </c>
      <c r="O412" s="160">
        <v>0</v>
      </c>
      <c r="P412" s="47">
        <v>0</v>
      </c>
      <c r="Q412" s="160">
        <v>0</v>
      </c>
      <c r="R412" s="47">
        <v>0</v>
      </c>
      <c r="S412" s="160">
        <v>0</v>
      </c>
      <c r="T412" s="47">
        <v>0</v>
      </c>
      <c r="U412" s="160">
        <v>0</v>
      </c>
      <c r="V412" s="47">
        <v>0</v>
      </c>
      <c r="W412" s="261">
        <v>-15462.40823192997</v>
      </c>
      <c r="X412" s="303">
        <v>-2.5368766242005028E-2</v>
      </c>
    </row>
    <row r="413" spans="1:24">
      <c r="A413" s="60">
        <f t="shared" si="9"/>
        <v>402</v>
      </c>
      <c r="B413" s="60" t="s">
        <v>42</v>
      </c>
      <c r="C413" s="160">
        <v>-36976.726331200007</v>
      </c>
      <c r="D413" s="47">
        <v>-0.15597607478412939</v>
      </c>
      <c r="E413" s="160">
        <v>7812.7916172000005</v>
      </c>
      <c r="F413" s="47">
        <v>0.10828731887814066</v>
      </c>
      <c r="G413" s="160">
        <v>9369.0952400000097</v>
      </c>
      <c r="H413" s="47">
        <v>0.15477509011657878</v>
      </c>
      <c r="I413" s="160">
        <v>0</v>
      </c>
      <c r="J413" s="47">
        <v>0</v>
      </c>
      <c r="K413" s="160">
        <v>0</v>
      </c>
      <c r="L413" s="47">
        <v>0</v>
      </c>
      <c r="M413" s="160">
        <v>293.73612759999986</v>
      </c>
      <c r="N413" s="47">
        <v>0.28571428571428559</v>
      </c>
      <c r="O413" s="160">
        <v>0</v>
      </c>
      <c r="P413" s="47">
        <v>0</v>
      </c>
      <c r="Q413" s="160">
        <v>317.32</v>
      </c>
      <c r="R413" s="47">
        <v>2</v>
      </c>
      <c r="S413" s="160">
        <v>0</v>
      </c>
      <c r="T413" s="47">
        <v>0</v>
      </c>
      <c r="U413" s="160">
        <v>0</v>
      </c>
      <c r="V413" s="47">
        <v>0</v>
      </c>
      <c r="W413" s="261">
        <v>-19183.783346399996</v>
      </c>
      <c r="X413" s="303">
        <v>-2.8963142345284153E-2</v>
      </c>
    </row>
    <row r="414" spans="1:24">
      <c r="A414" s="60">
        <f t="shared" si="9"/>
        <v>403</v>
      </c>
      <c r="B414" s="60" t="s">
        <v>42</v>
      </c>
      <c r="C414" s="160">
        <v>-12344.634155459999</v>
      </c>
      <c r="D414" s="47">
        <v>-0.15558872919410222</v>
      </c>
      <c r="E414" s="160">
        <v>8467.9056611350024</v>
      </c>
      <c r="F414" s="47">
        <v>0.13374917880988568</v>
      </c>
      <c r="G414" s="160">
        <v>10729.759999999995</v>
      </c>
      <c r="H414" s="47">
        <v>0.15427859483996287</v>
      </c>
      <c r="I414" s="160">
        <v>0</v>
      </c>
      <c r="J414" s="47">
        <v>0</v>
      </c>
      <c r="K414" s="160">
        <v>0</v>
      </c>
      <c r="L414" s="47">
        <v>0</v>
      </c>
      <c r="M414" s="160">
        <v>85.714779621666636</v>
      </c>
      <c r="N414" s="47">
        <v>0.28571428571428559</v>
      </c>
      <c r="O414" s="160">
        <v>0</v>
      </c>
      <c r="P414" s="47">
        <v>0</v>
      </c>
      <c r="Q414" s="160">
        <v>0</v>
      </c>
      <c r="R414" s="47">
        <v>0</v>
      </c>
      <c r="S414" s="160">
        <v>0</v>
      </c>
      <c r="T414" s="47">
        <v>0</v>
      </c>
      <c r="U414" s="160">
        <v>0</v>
      </c>
      <c r="V414" s="47">
        <v>0</v>
      </c>
      <c r="W414" s="261">
        <v>6938.7462852966655</v>
      </c>
      <c r="X414" s="303">
        <v>2.3069379904448725E-2</v>
      </c>
    </row>
    <row r="415" spans="1:24">
      <c r="A415" s="60">
        <f t="shared" si="9"/>
        <v>404</v>
      </c>
      <c r="B415" s="60" t="s">
        <v>42</v>
      </c>
      <c r="C415" s="160">
        <v>-25295.164313432004</v>
      </c>
      <c r="D415" s="47">
        <v>-0.15581205627594155</v>
      </c>
      <c r="E415" s="160">
        <v>8185.3775216419899</v>
      </c>
      <c r="F415" s="47">
        <v>0.12024807729937508</v>
      </c>
      <c r="G415" s="160">
        <v>10751.720000000001</v>
      </c>
      <c r="H415" s="47">
        <v>0.15428388572478149</v>
      </c>
      <c r="I415" s="160">
        <v>0</v>
      </c>
      <c r="J415" s="47">
        <v>0</v>
      </c>
      <c r="K415" s="160">
        <v>0</v>
      </c>
      <c r="L415" s="47">
        <v>0</v>
      </c>
      <c r="M415" s="160">
        <v>190.24082611933326</v>
      </c>
      <c r="N415" s="47">
        <v>0.28571428571428553</v>
      </c>
      <c r="O415" s="160">
        <v>0</v>
      </c>
      <c r="P415" s="47">
        <v>0</v>
      </c>
      <c r="Q415" s="160">
        <v>0</v>
      </c>
      <c r="R415" s="47">
        <v>0</v>
      </c>
      <c r="S415" s="160">
        <v>0</v>
      </c>
      <c r="T415" s="47">
        <v>0</v>
      </c>
      <c r="U415" s="160">
        <v>0</v>
      </c>
      <c r="V415" s="47">
        <v>0</v>
      </c>
      <c r="W415" s="261">
        <v>-6167.8259656706805</v>
      </c>
      <c r="X415" s="303">
        <v>-1.2577568424321246E-2</v>
      </c>
    </row>
    <row r="416" spans="1:24">
      <c r="A416" s="60">
        <f t="shared" si="9"/>
        <v>405</v>
      </c>
      <c r="B416" s="60" t="s">
        <v>42</v>
      </c>
      <c r="C416" s="160">
        <v>-16738.123173169999</v>
      </c>
      <c r="D416" s="47">
        <v>-0.15692007768872254</v>
      </c>
      <c r="E416" s="160">
        <v>8305.5265837074949</v>
      </c>
      <c r="F416" s="47">
        <v>0.12247292189719435</v>
      </c>
      <c r="G416" s="160">
        <v>10801.014490399997</v>
      </c>
      <c r="H416" s="47">
        <v>0.15429568534200042</v>
      </c>
      <c r="I416" s="160">
        <v>0</v>
      </c>
      <c r="J416" s="47">
        <v>0</v>
      </c>
      <c r="K416" s="160">
        <v>0</v>
      </c>
      <c r="L416" s="47">
        <v>0</v>
      </c>
      <c r="M416" s="160">
        <v>173.42419776416659</v>
      </c>
      <c r="N416" s="47">
        <v>0.28571428571428559</v>
      </c>
      <c r="O416" s="160">
        <v>0</v>
      </c>
      <c r="P416" s="47">
        <v>0</v>
      </c>
      <c r="Q416" s="160">
        <v>0</v>
      </c>
      <c r="R416" s="47">
        <v>0</v>
      </c>
      <c r="S416" s="160">
        <v>0</v>
      </c>
      <c r="T416" s="47">
        <v>0</v>
      </c>
      <c r="U416" s="160">
        <v>0</v>
      </c>
      <c r="V416" s="47">
        <v>0</v>
      </c>
      <c r="W416" s="261">
        <v>2541.8420987016598</v>
      </c>
      <c r="X416" s="303">
        <v>6.113183509853919E-3</v>
      </c>
    </row>
    <row r="417" spans="1:24">
      <c r="A417" s="60">
        <f t="shared" si="9"/>
        <v>406</v>
      </c>
      <c r="B417" s="60" t="s">
        <v>42</v>
      </c>
      <c r="C417" s="160">
        <v>-39327.704873699993</v>
      </c>
      <c r="D417" s="47">
        <v>-0.15554022098068521</v>
      </c>
      <c r="E417" s="160">
        <v>8063.998147074999</v>
      </c>
      <c r="F417" s="47">
        <v>0.11164982689882523</v>
      </c>
      <c r="G417" s="160">
        <v>10831.137095600003</v>
      </c>
      <c r="H417" s="47">
        <v>0.15430284379737924</v>
      </c>
      <c r="I417" s="160">
        <v>0</v>
      </c>
      <c r="J417" s="47">
        <v>0</v>
      </c>
      <c r="K417" s="160">
        <v>0</v>
      </c>
      <c r="L417" s="47">
        <v>0</v>
      </c>
      <c r="M417" s="160">
        <v>268.13080614166648</v>
      </c>
      <c r="N417" s="47">
        <v>0.28571428571428548</v>
      </c>
      <c r="O417" s="160">
        <v>0</v>
      </c>
      <c r="P417" s="47">
        <v>0</v>
      </c>
      <c r="Q417" s="160">
        <v>0</v>
      </c>
      <c r="R417" s="47">
        <v>0</v>
      </c>
      <c r="S417" s="160">
        <v>0</v>
      </c>
      <c r="T417" s="47">
        <v>0</v>
      </c>
      <c r="U417" s="160">
        <v>0</v>
      </c>
      <c r="V417" s="47">
        <v>0</v>
      </c>
      <c r="W417" s="261">
        <v>-20164.438824883324</v>
      </c>
      <c r="X417" s="303">
        <v>-3.0214450998491904E-2</v>
      </c>
    </row>
    <row r="418" spans="1:24">
      <c r="A418" s="60">
        <f t="shared" si="9"/>
        <v>407</v>
      </c>
      <c r="B418" s="60" t="s">
        <v>42</v>
      </c>
      <c r="C418" s="160">
        <v>-14024.925769753996</v>
      </c>
      <c r="D418" s="47">
        <v>-0.1557030640018274</v>
      </c>
      <c r="E418" s="160">
        <v>8699.9091575614984</v>
      </c>
      <c r="F418" s="47">
        <v>0.13200047164312895</v>
      </c>
      <c r="G418" s="160">
        <v>10927.400000000009</v>
      </c>
      <c r="H418" s="47">
        <v>0.15432545987360108</v>
      </c>
      <c r="I418" s="160">
        <v>0</v>
      </c>
      <c r="J418" s="47">
        <v>0</v>
      </c>
      <c r="K418" s="160">
        <v>0</v>
      </c>
      <c r="L418" s="47">
        <v>0</v>
      </c>
      <c r="M418" s="160">
        <v>101.53028081283328</v>
      </c>
      <c r="N418" s="47">
        <v>0.28571428571428553</v>
      </c>
      <c r="O418" s="160">
        <v>0</v>
      </c>
      <c r="P418" s="47">
        <v>0</v>
      </c>
      <c r="Q418" s="160">
        <v>177.90666666666664</v>
      </c>
      <c r="R418" s="47">
        <v>2</v>
      </c>
      <c r="S418" s="160">
        <v>0</v>
      </c>
      <c r="T418" s="47">
        <v>0</v>
      </c>
      <c r="U418" s="160">
        <v>0</v>
      </c>
      <c r="V418" s="47">
        <v>0</v>
      </c>
      <c r="W418" s="261">
        <v>5881.8203352870114</v>
      </c>
      <c r="X418" s="303">
        <v>1.7894595162383956E-2</v>
      </c>
    </row>
    <row r="419" spans="1:24">
      <c r="A419" s="60">
        <f t="shared" si="9"/>
        <v>408</v>
      </c>
      <c r="B419" s="60" t="s">
        <v>42</v>
      </c>
      <c r="C419" s="160">
        <v>-34105.450539959995</v>
      </c>
      <c r="D419" s="47">
        <v>-0.15545921344701313</v>
      </c>
      <c r="E419" s="160">
        <v>8409.1519785100027</v>
      </c>
      <c r="F419" s="47">
        <v>0.1170434453633736</v>
      </c>
      <c r="G419" s="160">
        <v>10984.508598533328</v>
      </c>
      <c r="H419" s="47">
        <v>0.15433869274548753</v>
      </c>
      <c r="I419" s="160">
        <v>0</v>
      </c>
      <c r="J419" s="47">
        <v>0</v>
      </c>
      <c r="K419" s="160">
        <v>0</v>
      </c>
      <c r="L419" s="47">
        <v>0</v>
      </c>
      <c r="M419" s="160">
        <v>225.36527832999991</v>
      </c>
      <c r="N419" s="47">
        <v>0.28571428571428553</v>
      </c>
      <c r="O419" s="160">
        <v>0</v>
      </c>
      <c r="P419" s="47">
        <v>0</v>
      </c>
      <c r="Q419" s="160">
        <v>0</v>
      </c>
      <c r="R419" s="47">
        <v>0</v>
      </c>
      <c r="S419" s="160">
        <v>0</v>
      </c>
      <c r="T419" s="47">
        <v>0</v>
      </c>
      <c r="U419" s="160">
        <v>0</v>
      </c>
      <c r="V419" s="47">
        <v>0</v>
      </c>
      <c r="W419" s="261">
        <v>-14486.424684586664</v>
      </c>
      <c r="X419" s="303">
        <v>-2.4430909794606926E-2</v>
      </c>
    </row>
    <row r="420" spans="1:24">
      <c r="A420" s="60">
        <f t="shared" si="9"/>
        <v>409</v>
      </c>
      <c r="B420" s="60" t="s">
        <v>42</v>
      </c>
      <c r="C420" s="160">
        <v>-15183.015071172003</v>
      </c>
      <c r="D420" s="47">
        <v>-0.15601896198144868</v>
      </c>
      <c r="E420" s="160">
        <v>8777.5330492070079</v>
      </c>
      <c r="F420" s="47">
        <v>0.12952617222803983</v>
      </c>
      <c r="G420" s="160">
        <v>9866.3041084000033</v>
      </c>
      <c r="H420" s="47">
        <v>0.15477025863048482</v>
      </c>
      <c r="I420" s="160">
        <v>0</v>
      </c>
      <c r="J420" s="47">
        <v>0</v>
      </c>
      <c r="K420" s="160">
        <v>0</v>
      </c>
      <c r="L420" s="47">
        <v>0</v>
      </c>
      <c r="M420" s="160">
        <v>122.28798926433326</v>
      </c>
      <c r="N420" s="47">
        <v>0.28571428571428548</v>
      </c>
      <c r="O420" s="160">
        <v>0</v>
      </c>
      <c r="P420" s="47">
        <v>0</v>
      </c>
      <c r="Q420" s="160">
        <v>0</v>
      </c>
      <c r="R420" s="47">
        <v>0</v>
      </c>
      <c r="S420" s="160">
        <v>0</v>
      </c>
      <c r="T420" s="47">
        <v>0</v>
      </c>
      <c r="U420" s="160">
        <v>0</v>
      </c>
      <c r="V420" s="47">
        <v>0</v>
      </c>
      <c r="W420" s="261">
        <v>3583.110075699341</v>
      </c>
      <c r="X420" s="303">
        <v>9.9746806572671102E-3</v>
      </c>
    </row>
    <row r="421" spans="1:24">
      <c r="A421" s="60">
        <f t="shared" si="9"/>
        <v>410</v>
      </c>
      <c r="B421" s="60" t="s">
        <v>42</v>
      </c>
      <c r="C421" s="160">
        <v>-1223.8185929899987</v>
      </c>
      <c r="D421" s="47">
        <v>-0.15483968576400509</v>
      </c>
      <c r="E421" s="160">
        <v>9296.6615517525006</v>
      </c>
      <c r="F421" s="47">
        <v>0.14553797886714362</v>
      </c>
      <c r="G421" s="160">
        <v>4375.6341199999952</v>
      </c>
      <c r="H421" s="47">
        <v>0.15399953611010642</v>
      </c>
      <c r="I421" s="160">
        <v>0</v>
      </c>
      <c r="J421" s="47">
        <v>0</v>
      </c>
      <c r="K421" s="160">
        <v>0</v>
      </c>
      <c r="L421" s="47">
        <v>0</v>
      </c>
      <c r="M421" s="160">
        <v>6.1128160824999975</v>
      </c>
      <c r="N421" s="47">
        <v>0.28571428571428559</v>
      </c>
      <c r="O421" s="160">
        <v>0</v>
      </c>
      <c r="P421" s="47">
        <v>0</v>
      </c>
      <c r="Q421" s="160">
        <v>1181.0466666666669</v>
      </c>
      <c r="R421" s="47">
        <v>2</v>
      </c>
      <c r="S421" s="160">
        <v>-4305.0532400000011</v>
      </c>
      <c r="T421" s="47">
        <v>0.15398608004941888</v>
      </c>
      <c r="U421" s="160">
        <v>0</v>
      </c>
      <c r="V421" s="47">
        <v>0</v>
      </c>
      <c r="W421" s="261">
        <v>9330.5833215116618</v>
      </c>
      <c r="X421" s="303">
        <v>0.11576754768354412</v>
      </c>
    </row>
    <row r="422" spans="1:24">
      <c r="A422" s="60">
        <f t="shared" si="9"/>
        <v>411</v>
      </c>
      <c r="B422" s="60" t="s">
        <v>42</v>
      </c>
      <c r="C422" s="160">
        <v>-41928.266787200009</v>
      </c>
      <c r="D422" s="47">
        <v>-0.15603053306824444</v>
      </c>
      <c r="E422" s="160">
        <v>8302.3241782000023</v>
      </c>
      <c r="F422" s="47">
        <v>0.10591746017186948</v>
      </c>
      <c r="G422" s="160">
        <v>11149.952806666668</v>
      </c>
      <c r="H422" s="47">
        <v>0.15437627570400808</v>
      </c>
      <c r="I422" s="160">
        <v>0</v>
      </c>
      <c r="J422" s="47">
        <v>0</v>
      </c>
      <c r="K422" s="160">
        <v>0</v>
      </c>
      <c r="L422" s="47">
        <v>0</v>
      </c>
      <c r="M422" s="160">
        <v>338.95029893333316</v>
      </c>
      <c r="N422" s="47">
        <v>0.28571428571428553</v>
      </c>
      <c r="O422" s="160">
        <v>0</v>
      </c>
      <c r="P422" s="47">
        <v>0</v>
      </c>
      <c r="Q422" s="160">
        <v>0</v>
      </c>
      <c r="R422" s="47">
        <v>0</v>
      </c>
      <c r="S422" s="160">
        <v>0</v>
      </c>
      <c r="T422" s="47">
        <v>0</v>
      </c>
      <c r="U422" s="160">
        <v>0</v>
      </c>
      <c r="V422" s="47">
        <v>0</v>
      </c>
      <c r="W422" s="261">
        <v>-22137.039503400003</v>
      </c>
      <c r="X422" s="303">
        <v>-2.9285105657510316E-2</v>
      </c>
    </row>
    <row r="423" spans="1:24">
      <c r="A423" s="60">
        <f t="shared" si="9"/>
        <v>412</v>
      </c>
      <c r="B423" s="60" t="s">
        <v>42</v>
      </c>
      <c r="C423" s="160">
        <v>-35505.740807219998</v>
      </c>
      <c r="D423" s="47">
        <v>-0.155364901376121</v>
      </c>
      <c r="E423" s="160">
        <v>8947.1835061950042</v>
      </c>
      <c r="F423" s="47">
        <v>0.11841680503568357</v>
      </c>
      <c r="G423" s="160">
        <v>11366.225801599998</v>
      </c>
      <c r="H423" s="47">
        <v>0.15442378136990306</v>
      </c>
      <c r="I423" s="160">
        <v>0</v>
      </c>
      <c r="J423" s="47">
        <v>0</v>
      </c>
      <c r="K423" s="160">
        <v>0</v>
      </c>
      <c r="L423" s="47">
        <v>0</v>
      </c>
      <c r="M423" s="160">
        <v>225.92913393499987</v>
      </c>
      <c r="N423" s="47">
        <v>0.28571428571428559</v>
      </c>
      <c r="O423" s="160">
        <v>0</v>
      </c>
      <c r="P423" s="47">
        <v>0</v>
      </c>
      <c r="Q423" s="160">
        <v>0</v>
      </c>
      <c r="R423" s="47">
        <v>0</v>
      </c>
      <c r="S423" s="160">
        <v>0</v>
      </c>
      <c r="T423" s="47">
        <v>0</v>
      </c>
      <c r="U423" s="160">
        <v>0</v>
      </c>
      <c r="V423" s="47">
        <v>0</v>
      </c>
      <c r="W423" s="261">
        <v>-14966.402365489996</v>
      </c>
      <c r="X423" s="303">
        <v>-2.4519569701554483E-2</v>
      </c>
    </row>
    <row r="424" spans="1:24">
      <c r="A424" s="60">
        <f t="shared" si="9"/>
        <v>413</v>
      </c>
      <c r="B424" s="60" t="s">
        <v>42</v>
      </c>
      <c r="C424" s="160">
        <v>-249.71942412399997</v>
      </c>
      <c r="D424" s="47">
        <v>-0.15599083556303323</v>
      </c>
      <c r="E424" s="160">
        <v>9619.5203439689994</v>
      </c>
      <c r="F424" s="47">
        <v>0.14615088342738014</v>
      </c>
      <c r="G424" s="160">
        <v>11366.600000000006</v>
      </c>
      <c r="H424" s="47">
        <v>0.15442386202305511</v>
      </c>
      <c r="I424" s="160">
        <v>0</v>
      </c>
      <c r="J424" s="47">
        <v>0</v>
      </c>
      <c r="K424" s="160">
        <v>0</v>
      </c>
      <c r="L424" s="47">
        <v>0</v>
      </c>
      <c r="M424" s="160">
        <v>1.9932186769999991</v>
      </c>
      <c r="N424" s="47">
        <v>0.28571428571428553</v>
      </c>
      <c r="O424" s="160">
        <v>0</v>
      </c>
      <c r="P424" s="47">
        <v>0</v>
      </c>
      <c r="Q424" s="160">
        <v>11.166666666666666</v>
      </c>
      <c r="R424" s="47">
        <v>2</v>
      </c>
      <c r="S424" s="160">
        <v>0</v>
      </c>
      <c r="T424" s="47">
        <v>0</v>
      </c>
      <c r="U424" s="160">
        <v>0</v>
      </c>
      <c r="V424" s="47">
        <v>0</v>
      </c>
      <c r="W424" s="261">
        <v>20749.560805188674</v>
      </c>
      <c r="X424" s="303">
        <v>0.14509206392493859</v>
      </c>
    </row>
    <row r="425" spans="1:24">
      <c r="A425" s="60">
        <f t="shared" si="9"/>
        <v>414</v>
      </c>
      <c r="B425" s="60" t="s">
        <v>42</v>
      </c>
      <c r="C425" s="160">
        <v>-19054.76571738</v>
      </c>
      <c r="D425" s="47">
        <v>-0.15576766345662152</v>
      </c>
      <c r="E425" s="160">
        <v>9251.8095706549921</v>
      </c>
      <c r="F425" s="47">
        <v>0.12812271148196036</v>
      </c>
      <c r="G425" s="160">
        <v>4744.2721133333353</v>
      </c>
      <c r="H425" s="47">
        <v>0.15407066178442874</v>
      </c>
      <c r="I425" s="160">
        <v>0</v>
      </c>
      <c r="J425" s="47">
        <v>0</v>
      </c>
      <c r="K425" s="160">
        <v>0</v>
      </c>
      <c r="L425" s="47">
        <v>0</v>
      </c>
      <c r="M425" s="160">
        <v>141.12347644833324</v>
      </c>
      <c r="N425" s="47">
        <v>0.28571428571428548</v>
      </c>
      <c r="O425" s="160">
        <v>0</v>
      </c>
      <c r="P425" s="47">
        <v>0</v>
      </c>
      <c r="Q425" s="160">
        <v>0</v>
      </c>
      <c r="R425" s="47">
        <v>0</v>
      </c>
      <c r="S425" s="160">
        <v>0</v>
      </c>
      <c r="T425" s="47">
        <v>0</v>
      </c>
      <c r="U425" s="160">
        <v>0</v>
      </c>
      <c r="V425" s="47">
        <v>0</v>
      </c>
      <c r="W425" s="261">
        <v>-4917.5605569433392</v>
      </c>
      <c r="X425" s="303">
        <v>-1.3401822568973144E-2</v>
      </c>
    </row>
    <row r="426" spans="1:24">
      <c r="A426" s="60">
        <f t="shared" si="9"/>
        <v>415</v>
      </c>
      <c r="B426" s="60" t="s">
        <v>42</v>
      </c>
      <c r="C426" s="160">
        <v>-39183.976914890001</v>
      </c>
      <c r="D426" s="47">
        <v>-0.15536297251947398</v>
      </c>
      <c r="E426" s="160">
        <v>9196.7827827775054</v>
      </c>
      <c r="F426" s="47">
        <v>0.11679004856344395</v>
      </c>
      <c r="G426" s="160">
        <v>11591.997448133339</v>
      </c>
      <c r="H426" s="47">
        <v>0.15447151177339649</v>
      </c>
      <c r="I426" s="160">
        <v>0</v>
      </c>
      <c r="J426" s="47">
        <v>0</v>
      </c>
      <c r="K426" s="160">
        <v>0</v>
      </c>
      <c r="L426" s="47">
        <v>0</v>
      </c>
      <c r="M426" s="160">
        <v>249.13814290749988</v>
      </c>
      <c r="N426" s="47">
        <v>0.28571428571428559</v>
      </c>
      <c r="O426" s="160">
        <v>0</v>
      </c>
      <c r="P426" s="47">
        <v>0</v>
      </c>
      <c r="Q426" s="160">
        <v>0</v>
      </c>
      <c r="R426" s="47">
        <v>0</v>
      </c>
      <c r="S426" s="160">
        <v>0</v>
      </c>
      <c r="T426" s="47">
        <v>0</v>
      </c>
      <c r="U426" s="160">
        <v>0</v>
      </c>
      <c r="V426" s="47">
        <v>0</v>
      </c>
      <c r="W426" s="261">
        <v>-18146.058541071656</v>
      </c>
      <c r="X426" s="303">
        <v>-2.7399365612868341E-2</v>
      </c>
    </row>
    <row r="427" spans="1:24">
      <c r="A427" s="60">
        <f t="shared" si="9"/>
        <v>416</v>
      </c>
      <c r="B427" s="60" t="s">
        <v>42</v>
      </c>
      <c r="C427" s="160">
        <v>-8708.9506235280005</v>
      </c>
      <c r="D427" s="47">
        <v>-0.15598849498911088</v>
      </c>
      <c r="E427" s="160">
        <v>9944.9673441180057</v>
      </c>
      <c r="F427" s="47">
        <v>0.13743996464366218</v>
      </c>
      <c r="G427" s="160">
        <v>11739.919999999998</v>
      </c>
      <c r="H427" s="47">
        <v>0.15450180395903695</v>
      </c>
      <c r="I427" s="160">
        <v>0</v>
      </c>
      <c r="J427" s="47">
        <v>0</v>
      </c>
      <c r="K427" s="160">
        <v>0</v>
      </c>
      <c r="L427" s="47">
        <v>0</v>
      </c>
      <c r="M427" s="160">
        <v>69.460885293999937</v>
      </c>
      <c r="N427" s="47">
        <v>0.28571428571428542</v>
      </c>
      <c r="O427" s="160">
        <v>0</v>
      </c>
      <c r="P427" s="47">
        <v>0</v>
      </c>
      <c r="Q427" s="160">
        <v>8.42</v>
      </c>
      <c r="R427" s="47">
        <v>2</v>
      </c>
      <c r="S427" s="160">
        <v>0</v>
      </c>
      <c r="T427" s="47">
        <v>0</v>
      </c>
      <c r="U427" s="160">
        <v>0</v>
      </c>
      <c r="V427" s="47">
        <v>0</v>
      </c>
      <c r="W427" s="261">
        <v>13053.817605884004</v>
      </c>
      <c r="X427" s="303">
        <v>4.7600060892515131E-2</v>
      </c>
    </row>
    <row r="428" spans="1:24">
      <c r="A428" s="60">
        <f t="shared" si="9"/>
        <v>417</v>
      </c>
      <c r="B428" s="60" t="s">
        <v>42</v>
      </c>
      <c r="C428" s="160">
        <v>-45902.506945395995</v>
      </c>
      <c r="D428" s="47">
        <v>-0.15561401358868171</v>
      </c>
      <c r="E428" s="160">
        <v>9441.5211486510016</v>
      </c>
      <c r="F428" s="47">
        <v>0.11099525677541623</v>
      </c>
      <c r="G428" s="160">
        <v>11919.103758666664</v>
      </c>
      <c r="H428" s="47">
        <v>0.15453750616415177</v>
      </c>
      <c r="I428" s="160">
        <v>0</v>
      </c>
      <c r="J428" s="47">
        <v>0</v>
      </c>
      <c r="K428" s="160">
        <v>0</v>
      </c>
      <c r="L428" s="47">
        <v>0</v>
      </c>
      <c r="M428" s="160">
        <v>321.72764544966657</v>
      </c>
      <c r="N428" s="47">
        <v>0.28571428571428559</v>
      </c>
      <c r="O428" s="160">
        <v>0</v>
      </c>
      <c r="P428" s="47">
        <v>0</v>
      </c>
      <c r="Q428" s="160">
        <v>0</v>
      </c>
      <c r="R428" s="47">
        <v>0</v>
      </c>
      <c r="S428" s="160">
        <v>0</v>
      </c>
      <c r="T428" s="47">
        <v>0</v>
      </c>
      <c r="U428" s="160">
        <v>0</v>
      </c>
      <c r="V428" s="47">
        <v>0</v>
      </c>
      <c r="W428" s="261">
        <v>-24220.154392628661</v>
      </c>
      <c r="X428" s="303">
        <v>-3.1047138611982775E-2</v>
      </c>
    </row>
    <row r="429" spans="1:24">
      <c r="A429" s="60">
        <f t="shared" si="9"/>
        <v>418</v>
      </c>
      <c r="B429" s="60" t="s">
        <v>42</v>
      </c>
      <c r="C429" s="160">
        <v>-35309.774978500005</v>
      </c>
      <c r="D429" s="47">
        <v>-0.15529892871836354</v>
      </c>
      <c r="E429" s="160">
        <v>9773.6520153750043</v>
      </c>
      <c r="F429" s="47">
        <v>0.12106040460855959</v>
      </c>
      <c r="G429" s="160">
        <v>11757.926092</v>
      </c>
      <c r="H429" s="47">
        <v>0.15442783837029136</v>
      </c>
      <c r="I429" s="160">
        <v>0</v>
      </c>
      <c r="J429" s="47">
        <v>0</v>
      </c>
      <c r="K429" s="160">
        <v>0</v>
      </c>
      <c r="L429" s="47">
        <v>0</v>
      </c>
      <c r="M429" s="160">
        <v>218.63131487499982</v>
      </c>
      <c r="N429" s="47">
        <v>0.28571428571428548</v>
      </c>
      <c r="O429" s="160">
        <v>0</v>
      </c>
      <c r="P429" s="47">
        <v>0</v>
      </c>
      <c r="Q429" s="160">
        <v>0</v>
      </c>
      <c r="R429" s="47">
        <v>0</v>
      </c>
      <c r="S429" s="160">
        <v>0</v>
      </c>
      <c r="T429" s="47">
        <v>0</v>
      </c>
      <c r="U429" s="160">
        <v>0</v>
      </c>
      <c r="V429" s="47">
        <v>0</v>
      </c>
      <c r="W429" s="261">
        <v>-13559.565556250003</v>
      </c>
      <c r="X429" s="303">
        <v>-2.2275169005547071E-2</v>
      </c>
    </row>
    <row r="430" spans="1:24">
      <c r="A430" s="60">
        <f t="shared" si="9"/>
        <v>419</v>
      </c>
      <c r="B430" s="60" t="s">
        <v>42</v>
      </c>
      <c r="C430" s="160">
        <v>-45583.096886640007</v>
      </c>
      <c r="D430" s="47">
        <v>-0.15551364380703975</v>
      </c>
      <c r="E430" s="160">
        <v>9516.6840388400014</v>
      </c>
      <c r="F430" s="47">
        <v>0.11239169720173803</v>
      </c>
      <c r="G430" s="160">
        <v>11942.372712933327</v>
      </c>
      <c r="H430" s="47">
        <v>0.15454206507329932</v>
      </c>
      <c r="I430" s="160">
        <v>0</v>
      </c>
      <c r="J430" s="47">
        <v>0</v>
      </c>
      <c r="K430" s="160">
        <v>0</v>
      </c>
      <c r="L430" s="47">
        <v>0</v>
      </c>
      <c r="M430" s="160">
        <v>307.64027388666659</v>
      </c>
      <c r="N430" s="47">
        <v>0.28571428571428564</v>
      </c>
      <c r="O430" s="160">
        <v>0</v>
      </c>
      <c r="P430" s="47">
        <v>0</v>
      </c>
      <c r="Q430" s="160">
        <v>0</v>
      </c>
      <c r="R430" s="47">
        <v>0</v>
      </c>
      <c r="S430" s="160">
        <v>0</v>
      </c>
      <c r="T430" s="47">
        <v>0</v>
      </c>
      <c r="U430" s="160">
        <v>0</v>
      </c>
      <c r="V430" s="47">
        <v>0</v>
      </c>
      <c r="W430" s="261">
        <v>-23816.399860980011</v>
      </c>
      <c r="X430" s="303">
        <v>-3.0954457151784482E-2</v>
      </c>
    </row>
    <row r="431" spans="1:24">
      <c r="A431" s="60">
        <f t="shared" si="9"/>
        <v>420</v>
      </c>
      <c r="B431" s="60" t="s">
        <v>42</v>
      </c>
      <c r="C431" s="160">
        <v>-46095.782329720001</v>
      </c>
      <c r="D431" s="47">
        <v>-0.15540017408098594</v>
      </c>
      <c r="E431" s="160">
        <v>9552.5048375700026</v>
      </c>
      <c r="F431" s="47">
        <v>0.11335278999715918</v>
      </c>
      <c r="G431" s="160">
        <v>11946.268197333338</v>
      </c>
      <c r="H431" s="47">
        <v>0.15454282657667434</v>
      </c>
      <c r="I431" s="160">
        <v>0</v>
      </c>
      <c r="J431" s="47">
        <v>0</v>
      </c>
      <c r="K431" s="160">
        <v>0</v>
      </c>
      <c r="L431" s="47">
        <v>0</v>
      </c>
      <c r="M431" s="160">
        <v>297.5359941433332</v>
      </c>
      <c r="N431" s="47">
        <v>0.28571428571428559</v>
      </c>
      <c r="O431" s="160">
        <v>0</v>
      </c>
      <c r="P431" s="47">
        <v>0</v>
      </c>
      <c r="Q431" s="160">
        <v>0</v>
      </c>
      <c r="R431" s="47">
        <v>0</v>
      </c>
      <c r="S431" s="160">
        <v>0</v>
      </c>
      <c r="T431" s="47">
        <v>0</v>
      </c>
      <c r="U431" s="160">
        <v>0</v>
      </c>
      <c r="V431" s="47">
        <v>0</v>
      </c>
      <c r="W431" s="261">
        <v>-24299.473300673322</v>
      </c>
      <c r="X431" s="303">
        <v>-3.1844487230524174E-2</v>
      </c>
    </row>
    <row r="432" spans="1:24">
      <c r="A432" s="60">
        <f t="shared" si="9"/>
        <v>421</v>
      </c>
      <c r="B432" s="60" t="s">
        <v>42</v>
      </c>
      <c r="C432" s="160">
        <v>-46987.66878012001</v>
      </c>
      <c r="D432" s="47">
        <v>-0.15544288453456975</v>
      </c>
      <c r="E432" s="160">
        <v>9538.0327034699985</v>
      </c>
      <c r="F432" s="47">
        <v>0.11237734942157729</v>
      </c>
      <c r="G432" s="160">
        <v>11959.295023866667</v>
      </c>
      <c r="H432" s="47">
        <v>0.15454536955887604</v>
      </c>
      <c r="I432" s="160">
        <v>0</v>
      </c>
      <c r="J432" s="47">
        <v>0</v>
      </c>
      <c r="K432" s="160">
        <v>0</v>
      </c>
      <c r="L432" s="47">
        <v>0</v>
      </c>
      <c r="M432" s="160">
        <v>308.49973167666661</v>
      </c>
      <c r="N432" s="47">
        <v>0.28571428571428559</v>
      </c>
      <c r="O432" s="160">
        <v>0</v>
      </c>
      <c r="P432" s="47">
        <v>0</v>
      </c>
      <c r="Q432" s="160">
        <v>0</v>
      </c>
      <c r="R432" s="47">
        <v>0</v>
      </c>
      <c r="S432" s="160">
        <v>0</v>
      </c>
      <c r="T432" s="47">
        <v>0</v>
      </c>
      <c r="U432" s="160">
        <v>0</v>
      </c>
      <c r="V432" s="47">
        <v>0</v>
      </c>
      <c r="W432" s="261">
        <v>-25181.84132110668</v>
      </c>
      <c r="X432" s="303">
        <v>-3.2243073748152121E-2</v>
      </c>
    </row>
    <row r="433" spans="1:24">
      <c r="A433" s="60">
        <f t="shared" si="9"/>
        <v>422</v>
      </c>
      <c r="B433" s="60" t="s">
        <v>42</v>
      </c>
      <c r="C433" s="160">
        <v>-42302.769129100016</v>
      </c>
      <c r="D433" s="47">
        <v>-0.15546188483368736</v>
      </c>
      <c r="E433" s="160">
        <v>9992.2466127250082</v>
      </c>
      <c r="F433" s="47">
        <v>0.11599727514393054</v>
      </c>
      <c r="G433" s="160">
        <v>12219.696630666664</v>
      </c>
      <c r="H433" s="47">
        <v>0.15459508221982196</v>
      </c>
      <c r="I433" s="160">
        <v>0</v>
      </c>
      <c r="J433" s="47">
        <v>0</v>
      </c>
      <c r="K433" s="160">
        <v>0</v>
      </c>
      <c r="L433" s="47">
        <v>0</v>
      </c>
      <c r="M433" s="160">
        <v>279.82536075833315</v>
      </c>
      <c r="N433" s="47">
        <v>0.28571428571428553</v>
      </c>
      <c r="O433" s="160">
        <v>0</v>
      </c>
      <c r="P433" s="47">
        <v>0</v>
      </c>
      <c r="Q433" s="160">
        <v>0</v>
      </c>
      <c r="R433" s="47">
        <v>0</v>
      </c>
      <c r="S433" s="160">
        <v>0</v>
      </c>
      <c r="T433" s="47">
        <v>0</v>
      </c>
      <c r="U433" s="160">
        <v>0</v>
      </c>
      <c r="V433" s="47">
        <v>0</v>
      </c>
      <c r="W433" s="261">
        <v>-19811.00052495001</v>
      </c>
      <c r="X433" s="303">
        <v>-2.7210579989409227E-2</v>
      </c>
    </row>
    <row r="434" spans="1:24">
      <c r="A434" s="60">
        <f t="shared" si="9"/>
        <v>423</v>
      </c>
      <c r="B434" s="60" t="s">
        <v>42</v>
      </c>
      <c r="C434" s="160">
        <v>-41181.022064279998</v>
      </c>
      <c r="D434" s="47">
        <v>-0.15575838450941423</v>
      </c>
      <c r="E434" s="160">
        <v>9924.4260839299986</v>
      </c>
      <c r="F434" s="47">
        <v>0.1137779008415213</v>
      </c>
      <c r="G434" s="160">
        <v>12223.039999999994</v>
      </c>
      <c r="H434" s="47">
        <v>0.15459570692554364</v>
      </c>
      <c r="I434" s="160">
        <v>0</v>
      </c>
      <c r="J434" s="47">
        <v>0</v>
      </c>
      <c r="K434" s="160">
        <v>0</v>
      </c>
      <c r="L434" s="47">
        <v>0</v>
      </c>
      <c r="M434" s="160">
        <v>304.0079720233332</v>
      </c>
      <c r="N434" s="47">
        <v>0.28571428571428559</v>
      </c>
      <c r="O434" s="160">
        <v>0</v>
      </c>
      <c r="P434" s="47">
        <v>0</v>
      </c>
      <c r="Q434" s="160">
        <v>0</v>
      </c>
      <c r="R434" s="47">
        <v>0</v>
      </c>
      <c r="S434" s="160">
        <v>0</v>
      </c>
      <c r="T434" s="47">
        <v>0</v>
      </c>
      <c r="U434" s="160">
        <v>0</v>
      </c>
      <c r="V434" s="47">
        <v>0</v>
      </c>
      <c r="W434" s="261">
        <v>-18729.548008326674</v>
      </c>
      <c r="X434" s="303">
        <v>-2.5409542297612504E-2</v>
      </c>
    </row>
    <row r="435" spans="1:24">
      <c r="A435" s="60">
        <f t="shared" si="9"/>
        <v>424</v>
      </c>
      <c r="B435" s="60" t="s">
        <v>42</v>
      </c>
      <c r="C435" s="160">
        <v>-44104.990838099991</v>
      </c>
      <c r="D435" s="47">
        <v>-0.15601204586622228</v>
      </c>
      <c r="E435" s="160">
        <v>10116.795621475003</v>
      </c>
      <c r="F435" s="47">
        <v>0.11024379335102888</v>
      </c>
      <c r="G435" s="160">
        <v>12466.112751200004</v>
      </c>
      <c r="H435" s="47">
        <v>0.15464024009650082</v>
      </c>
      <c r="I435" s="160">
        <v>0</v>
      </c>
      <c r="J435" s="47">
        <v>0</v>
      </c>
      <c r="K435" s="160">
        <v>0</v>
      </c>
      <c r="L435" s="47">
        <v>0</v>
      </c>
      <c r="M435" s="160">
        <v>354.44776984166651</v>
      </c>
      <c r="N435" s="47">
        <v>0.28571428571428548</v>
      </c>
      <c r="O435" s="160">
        <v>0</v>
      </c>
      <c r="P435" s="47">
        <v>0</v>
      </c>
      <c r="Q435" s="160">
        <v>0</v>
      </c>
      <c r="R435" s="47">
        <v>0</v>
      </c>
      <c r="S435" s="160">
        <v>0</v>
      </c>
      <c r="T435" s="47">
        <v>0</v>
      </c>
      <c r="U435" s="160">
        <v>0</v>
      </c>
      <c r="V435" s="47">
        <v>0</v>
      </c>
      <c r="W435" s="261">
        <v>-21167.634695583321</v>
      </c>
      <c r="X435" s="303">
        <v>-2.618513498475496E-2</v>
      </c>
    </row>
    <row r="436" spans="1:24">
      <c r="A436" s="60">
        <f t="shared" si="9"/>
        <v>425</v>
      </c>
      <c r="B436" s="60" t="s">
        <v>42</v>
      </c>
      <c r="C436" s="160">
        <v>-33724.499113460006</v>
      </c>
      <c r="D436" s="47">
        <v>-0.15585680692066112</v>
      </c>
      <c r="E436" s="160">
        <v>10436.455821635003</v>
      </c>
      <c r="F436" s="47">
        <v>0.11893524952381718</v>
      </c>
      <c r="G436" s="160">
        <v>12486.559999999998</v>
      </c>
      <c r="H436" s="47">
        <v>0.15464390830520428</v>
      </c>
      <c r="I436" s="160">
        <v>0</v>
      </c>
      <c r="J436" s="47">
        <v>0</v>
      </c>
      <c r="K436" s="160">
        <v>0</v>
      </c>
      <c r="L436" s="47">
        <v>0</v>
      </c>
      <c r="M436" s="160">
        <v>257.53139278833322</v>
      </c>
      <c r="N436" s="47">
        <v>0.28571428571428553</v>
      </c>
      <c r="O436" s="160">
        <v>0</v>
      </c>
      <c r="P436" s="47">
        <v>0</v>
      </c>
      <c r="Q436" s="160">
        <v>0</v>
      </c>
      <c r="R436" s="47">
        <v>0</v>
      </c>
      <c r="S436" s="160">
        <v>0</v>
      </c>
      <c r="T436" s="47">
        <v>0</v>
      </c>
      <c r="U436" s="160">
        <v>0</v>
      </c>
      <c r="V436" s="47">
        <v>0</v>
      </c>
      <c r="W436" s="261">
        <v>-10543.951899036671</v>
      </c>
      <c r="X436" s="303">
        <v>-1.64112261961201E-2</v>
      </c>
    </row>
    <row r="437" spans="1:24">
      <c r="A437" s="60">
        <f t="shared" si="9"/>
        <v>426</v>
      </c>
      <c r="B437" s="60" t="s">
        <v>42</v>
      </c>
      <c r="C437" s="160">
        <v>-44199.086147040005</v>
      </c>
      <c r="D437" s="47">
        <v>-0.15562718199579853</v>
      </c>
      <c r="E437" s="160">
        <v>10709.865863240002</v>
      </c>
      <c r="F437" s="47">
        <v>0.11509015040777706</v>
      </c>
      <c r="G437" s="160">
        <v>12794</v>
      </c>
      <c r="H437" s="47">
        <v>0.15469766907588275</v>
      </c>
      <c r="I437" s="160">
        <v>0</v>
      </c>
      <c r="J437" s="47">
        <v>0</v>
      </c>
      <c r="K437" s="160">
        <v>0</v>
      </c>
      <c r="L437" s="47">
        <v>0</v>
      </c>
      <c r="M437" s="160">
        <v>311.29471225333316</v>
      </c>
      <c r="N437" s="47">
        <v>0.28571428571428553</v>
      </c>
      <c r="O437" s="160">
        <v>0</v>
      </c>
      <c r="P437" s="47">
        <v>0</v>
      </c>
      <c r="Q437" s="160">
        <v>7.0533333333333346</v>
      </c>
      <c r="R437" s="47">
        <v>2.0000000000000004</v>
      </c>
      <c r="S437" s="160">
        <v>0</v>
      </c>
      <c r="T437" s="47">
        <v>0</v>
      </c>
      <c r="U437" s="160">
        <v>0</v>
      </c>
      <c r="V437" s="47">
        <v>0</v>
      </c>
      <c r="W437" s="261">
        <v>-20376.872238213335</v>
      </c>
      <c r="X437" s="303">
        <v>-2.6273753779620466E-2</v>
      </c>
    </row>
    <row r="438" spans="1:24">
      <c r="A438" s="60">
        <f t="shared" si="9"/>
        <v>427</v>
      </c>
      <c r="B438" s="60" t="s">
        <v>42</v>
      </c>
      <c r="C438" s="160">
        <v>-26491.718377459998</v>
      </c>
      <c r="D438" s="47">
        <v>-0.15535322073273761</v>
      </c>
      <c r="E438" s="160">
        <v>11233.596405634997</v>
      </c>
      <c r="F438" s="47">
        <v>0.12845879957856229</v>
      </c>
      <c r="G438" s="160">
        <v>12859.880000000005</v>
      </c>
      <c r="H438" s="47">
        <v>0.15470885951077384</v>
      </c>
      <c r="I438" s="160">
        <v>0</v>
      </c>
      <c r="J438" s="47">
        <v>0</v>
      </c>
      <c r="K438" s="160">
        <v>0</v>
      </c>
      <c r="L438" s="47">
        <v>0</v>
      </c>
      <c r="M438" s="160">
        <v>167.76786478833324</v>
      </c>
      <c r="N438" s="47">
        <v>0.28571428571428553</v>
      </c>
      <c r="O438" s="160">
        <v>0</v>
      </c>
      <c r="P438" s="47">
        <v>0</v>
      </c>
      <c r="Q438" s="160">
        <v>0</v>
      </c>
      <c r="R438" s="47">
        <v>0</v>
      </c>
      <c r="S438" s="160">
        <v>0</v>
      </c>
      <c r="T438" s="47">
        <v>0</v>
      </c>
      <c r="U438" s="160">
        <v>0</v>
      </c>
      <c r="V438" s="47">
        <v>0</v>
      </c>
      <c r="W438" s="261">
        <v>-2230.4741070366636</v>
      </c>
      <c r="X438" s="303">
        <v>-4.3377234063054632E-3</v>
      </c>
    </row>
    <row r="439" spans="1:24">
      <c r="A439" s="60">
        <f t="shared" si="9"/>
        <v>428</v>
      </c>
      <c r="B439" s="60" t="s">
        <v>42</v>
      </c>
      <c r="C439" s="160">
        <v>-41596.612391940005</v>
      </c>
      <c r="D439" s="47">
        <v>-0.15554488276043779</v>
      </c>
      <c r="E439" s="160">
        <v>11018.008942015003</v>
      </c>
      <c r="F439" s="47">
        <v>0.11793974557771678</v>
      </c>
      <c r="G439" s="160">
        <v>12954.237728000007</v>
      </c>
      <c r="H439" s="47">
        <v>0.15472469170791867</v>
      </c>
      <c r="I439" s="160">
        <v>0</v>
      </c>
      <c r="J439" s="47">
        <v>0</v>
      </c>
      <c r="K439" s="160">
        <v>0</v>
      </c>
      <c r="L439" s="47">
        <v>0</v>
      </c>
      <c r="M439" s="160">
        <v>284.10223266166651</v>
      </c>
      <c r="N439" s="47">
        <v>0.28571428571428553</v>
      </c>
      <c r="O439" s="160">
        <v>0</v>
      </c>
      <c r="P439" s="47">
        <v>0</v>
      </c>
      <c r="Q439" s="160">
        <v>0</v>
      </c>
      <c r="R439" s="47">
        <v>0</v>
      </c>
      <c r="S439" s="160">
        <v>0</v>
      </c>
      <c r="T439" s="47">
        <v>0</v>
      </c>
      <c r="U439" s="160">
        <v>0</v>
      </c>
      <c r="V439" s="47">
        <v>0</v>
      </c>
      <c r="W439" s="261">
        <v>-17340.263489263329</v>
      </c>
      <c r="X439" s="303">
        <v>-2.3658642130917031E-2</v>
      </c>
    </row>
    <row r="440" spans="1:24">
      <c r="A440" s="60">
        <f t="shared" si="9"/>
        <v>429</v>
      </c>
      <c r="B440" s="60" t="s">
        <v>42</v>
      </c>
      <c r="C440" s="160">
        <v>-26741.357450739994</v>
      </c>
      <c r="D440" s="47">
        <v>-0.15621570872393264</v>
      </c>
      <c r="E440" s="160">
        <v>11361.376127314996</v>
      </c>
      <c r="F440" s="47">
        <v>0.12317992626549014</v>
      </c>
      <c r="G440" s="160">
        <v>13079.981501333328</v>
      </c>
      <c r="H440" s="47">
        <v>0.15474544001487658</v>
      </c>
      <c r="I440" s="160">
        <v>0</v>
      </c>
      <c r="J440" s="47">
        <v>0</v>
      </c>
      <c r="K440" s="160">
        <v>0</v>
      </c>
      <c r="L440" s="47">
        <v>0</v>
      </c>
      <c r="M440" s="160">
        <v>228.91098756166653</v>
      </c>
      <c r="N440" s="47">
        <v>0.28571428571428548</v>
      </c>
      <c r="O440" s="160">
        <v>0</v>
      </c>
      <c r="P440" s="47">
        <v>0</v>
      </c>
      <c r="Q440" s="160">
        <v>79.899999999999991</v>
      </c>
      <c r="R440" s="47">
        <v>2</v>
      </c>
      <c r="S440" s="160">
        <v>0</v>
      </c>
      <c r="T440" s="47">
        <v>0</v>
      </c>
      <c r="U440" s="160">
        <v>0</v>
      </c>
      <c r="V440" s="47">
        <v>0</v>
      </c>
      <c r="W440" s="261">
        <v>-1991.1888345300031</v>
      </c>
      <c r="X440" s="303">
        <v>-3.4631547319721352E-3</v>
      </c>
    </row>
    <row r="441" spans="1:24">
      <c r="A441" s="60">
        <f t="shared" si="9"/>
        <v>430</v>
      </c>
      <c r="B441" s="60" t="s">
        <v>42</v>
      </c>
      <c r="C441" s="160">
        <v>-41200.653402579999</v>
      </c>
      <c r="D441" s="47">
        <v>-0.15626332163281514</v>
      </c>
      <c r="E441" s="160">
        <v>11129.484849354994</v>
      </c>
      <c r="F441" s="47">
        <v>0.11254111224461318</v>
      </c>
      <c r="G441" s="160">
        <v>13189.280000000013</v>
      </c>
      <c r="H441" s="47">
        <v>0.15476315778666061</v>
      </c>
      <c r="I441" s="160">
        <v>0</v>
      </c>
      <c r="J441" s="47">
        <v>0</v>
      </c>
      <c r="K441" s="160">
        <v>0</v>
      </c>
      <c r="L441" s="47">
        <v>0</v>
      </c>
      <c r="M441" s="160">
        <v>357.72171688166645</v>
      </c>
      <c r="N441" s="47">
        <v>0.28571428571428553</v>
      </c>
      <c r="O441" s="160">
        <v>0</v>
      </c>
      <c r="P441" s="47">
        <v>0</v>
      </c>
      <c r="Q441" s="160">
        <v>0</v>
      </c>
      <c r="R441" s="47">
        <v>0</v>
      </c>
      <c r="S441" s="160">
        <v>0</v>
      </c>
      <c r="T441" s="47">
        <v>0</v>
      </c>
      <c r="U441" s="160">
        <v>0</v>
      </c>
      <c r="V441" s="47">
        <v>0</v>
      </c>
      <c r="W441" s="261">
        <v>-16524.166836343324</v>
      </c>
      <c r="X441" s="303">
        <v>-2.0541870673208677E-2</v>
      </c>
    </row>
    <row r="442" spans="1:24">
      <c r="A442" s="60">
        <f t="shared" si="9"/>
        <v>431</v>
      </c>
      <c r="B442" s="60" t="s">
        <v>42</v>
      </c>
      <c r="C442" s="160">
        <v>-27703.851628693996</v>
      </c>
      <c r="D442" s="47">
        <v>-0.15586774951985935</v>
      </c>
      <c r="E442" s="160">
        <v>11907.186492826497</v>
      </c>
      <c r="F442" s="47">
        <v>0.12546974825119706</v>
      </c>
      <c r="G442" s="160">
        <v>13430.839999999997</v>
      </c>
      <c r="H442" s="47">
        <v>0.15480130656579272</v>
      </c>
      <c r="I442" s="160">
        <v>0</v>
      </c>
      <c r="J442" s="47">
        <v>0</v>
      </c>
      <c r="K442" s="160">
        <v>0</v>
      </c>
      <c r="L442" s="47">
        <v>0</v>
      </c>
      <c r="M442" s="160">
        <v>212.33783572449991</v>
      </c>
      <c r="N442" s="47">
        <v>0.28571428571428559</v>
      </c>
      <c r="O442" s="160">
        <v>0</v>
      </c>
      <c r="P442" s="47">
        <v>0</v>
      </c>
      <c r="Q442" s="160">
        <v>0</v>
      </c>
      <c r="R442" s="47">
        <v>0</v>
      </c>
      <c r="S442" s="160">
        <v>0</v>
      </c>
      <c r="T442" s="47">
        <v>0</v>
      </c>
      <c r="U442" s="160">
        <v>0</v>
      </c>
      <c r="V442" s="47">
        <v>0</v>
      </c>
      <c r="W442" s="261">
        <v>-2153.4873001430024</v>
      </c>
      <c r="X442" s="303">
        <v>-3.7577468393457342E-3</v>
      </c>
    </row>
    <row r="443" spans="1:24">
      <c r="A443" s="60">
        <f t="shared" si="9"/>
        <v>432</v>
      </c>
      <c r="B443" s="60" t="s">
        <v>42</v>
      </c>
      <c r="C443" s="160">
        <v>-33479.733735536</v>
      </c>
      <c r="D443" s="47">
        <v>-0.15612438116798122</v>
      </c>
      <c r="E443" s="160">
        <v>11773.131735116005</v>
      </c>
      <c r="F443" s="47">
        <v>0.11984784812343291</v>
      </c>
      <c r="G443" s="160">
        <v>13445.433728800001</v>
      </c>
      <c r="H443" s="47">
        <v>0.15479147133327642</v>
      </c>
      <c r="I443" s="160">
        <v>0</v>
      </c>
      <c r="J443" s="47">
        <v>0</v>
      </c>
      <c r="K443" s="160">
        <v>0</v>
      </c>
      <c r="L443" s="47">
        <v>0</v>
      </c>
      <c r="M443" s="160">
        <v>278.73554462799984</v>
      </c>
      <c r="N443" s="47">
        <v>0.28571428571428553</v>
      </c>
      <c r="O443" s="160">
        <v>0</v>
      </c>
      <c r="P443" s="47">
        <v>0</v>
      </c>
      <c r="Q443" s="160">
        <v>0</v>
      </c>
      <c r="R443" s="47">
        <v>0</v>
      </c>
      <c r="S443" s="160">
        <v>-10633.480898599997</v>
      </c>
      <c r="T443" s="47">
        <v>0.15480328940323898</v>
      </c>
      <c r="U443" s="160">
        <v>0</v>
      </c>
      <c r="V443" s="47">
        <v>0</v>
      </c>
      <c r="W443" s="261">
        <v>-18615.913625591995</v>
      </c>
      <c r="X443" s="303">
        <v>-3.0828762384685755E-2</v>
      </c>
    </row>
    <row r="444" spans="1:24">
      <c r="A444" s="60">
        <f t="shared" si="9"/>
        <v>433</v>
      </c>
      <c r="B444" s="60" t="s">
        <v>42</v>
      </c>
      <c r="C444" s="160">
        <v>-51896.030664739992</v>
      </c>
      <c r="D444" s="47">
        <v>-0.1552628755154444</v>
      </c>
      <c r="E444" s="160">
        <v>11675.317793814995</v>
      </c>
      <c r="F444" s="47">
        <v>0.11677613894407757</v>
      </c>
      <c r="G444" s="160">
        <v>10527.624280000018</v>
      </c>
      <c r="H444" s="47">
        <v>0.1547415748962726</v>
      </c>
      <c r="I444" s="160">
        <v>0</v>
      </c>
      <c r="J444" s="47">
        <v>0</v>
      </c>
      <c r="K444" s="160">
        <v>0</v>
      </c>
      <c r="L444" s="47">
        <v>0</v>
      </c>
      <c r="M444" s="160">
        <v>316.46702206166651</v>
      </c>
      <c r="N444" s="47">
        <v>0.28571428571428553</v>
      </c>
      <c r="O444" s="160">
        <v>0</v>
      </c>
      <c r="P444" s="47">
        <v>0</v>
      </c>
      <c r="Q444" s="160">
        <v>0</v>
      </c>
      <c r="R444" s="47">
        <v>0</v>
      </c>
      <c r="S444" s="160">
        <v>0</v>
      </c>
      <c r="T444" s="47">
        <v>0</v>
      </c>
      <c r="U444" s="160">
        <v>0</v>
      </c>
      <c r="V444" s="47">
        <v>0</v>
      </c>
      <c r="W444" s="261">
        <v>-29376.621568863309</v>
      </c>
      <c r="X444" s="303">
        <v>-3.5548047506573872E-2</v>
      </c>
    </row>
    <row r="445" spans="1:24">
      <c r="A445" s="60">
        <f t="shared" si="9"/>
        <v>434</v>
      </c>
      <c r="B445" s="60" t="s">
        <v>42</v>
      </c>
      <c r="C445" s="160">
        <v>-47452.966425310013</v>
      </c>
      <c r="D445" s="47">
        <v>-0.1556210068119267</v>
      </c>
      <c r="E445" s="160">
        <v>11730.139393672502</v>
      </c>
      <c r="F445" s="47">
        <v>0.11563437548655205</v>
      </c>
      <c r="G445" s="160">
        <v>13562.600000000006</v>
      </c>
      <c r="H445" s="47">
        <v>0.15482154985930613</v>
      </c>
      <c r="I445" s="160">
        <v>0</v>
      </c>
      <c r="J445" s="47">
        <v>0</v>
      </c>
      <c r="K445" s="160">
        <v>0</v>
      </c>
      <c r="L445" s="47">
        <v>0</v>
      </c>
      <c r="M445" s="160">
        <v>333.45353544249986</v>
      </c>
      <c r="N445" s="47">
        <v>0.28571428571428564</v>
      </c>
      <c r="O445" s="160">
        <v>0</v>
      </c>
      <c r="P445" s="47">
        <v>0</v>
      </c>
      <c r="Q445" s="160">
        <v>73.48</v>
      </c>
      <c r="R445" s="47">
        <v>2</v>
      </c>
      <c r="S445" s="160">
        <v>0</v>
      </c>
      <c r="T445" s="47">
        <v>0</v>
      </c>
      <c r="U445" s="160">
        <v>0</v>
      </c>
      <c r="V445" s="47">
        <v>0</v>
      </c>
      <c r="W445" s="261">
        <v>-21753.293496195009</v>
      </c>
      <c r="X445" s="303">
        <v>-2.6234739925065136E-2</v>
      </c>
    </row>
    <row r="446" spans="1:24">
      <c r="A446" s="60">
        <f t="shared" si="9"/>
        <v>435</v>
      </c>
      <c r="B446" s="60" t="s">
        <v>42</v>
      </c>
      <c r="C446" s="160">
        <v>-40862.610466340004</v>
      </c>
      <c r="D446" s="47">
        <v>-0.15601531356439391</v>
      </c>
      <c r="E446" s="160">
        <v>11920.349563415002</v>
      </c>
      <c r="F446" s="47">
        <v>0.11636579441685925</v>
      </c>
      <c r="G446" s="160">
        <v>13687.112549333326</v>
      </c>
      <c r="H446" s="47">
        <v>0.15484032622364569</v>
      </c>
      <c r="I446" s="160">
        <v>0</v>
      </c>
      <c r="J446" s="47">
        <v>0</v>
      </c>
      <c r="K446" s="160">
        <v>0</v>
      </c>
      <c r="L446" s="47">
        <v>0</v>
      </c>
      <c r="M446" s="160">
        <v>328.73433886166646</v>
      </c>
      <c r="N446" s="47">
        <v>0.28571428571428553</v>
      </c>
      <c r="O446" s="160">
        <v>0</v>
      </c>
      <c r="P446" s="47">
        <v>0</v>
      </c>
      <c r="Q446" s="160">
        <v>0</v>
      </c>
      <c r="R446" s="47">
        <v>0</v>
      </c>
      <c r="S446" s="160">
        <v>0</v>
      </c>
      <c r="T446" s="47">
        <v>0</v>
      </c>
      <c r="U446" s="160">
        <v>0</v>
      </c>
      <c r="V446" s="47">
        <v>0</v>
      </c>
      <c r="W446" s="261">
        <v>-14926.41401473001</v>
      </c>
      <c r="X446" s="303">
        <v>-1.9024234449867335E-2</v>
      </c>
    </row>
    <row r="447" spans="1:24">
      <c r="A447" s="60">
        <f t="shared" si="9"/>
        <v>436</v>
      </c>
      <c r="B447" s="60" t="s">
        <v>42</v>
      </c>
      <c r="C447" s="160">
        <v>-34429.379167693995</v>
      </c>
      <c r="D447" s="47">
        <v>-0.15559142243189339</v>
      </c>
      <c r="E447" s="160">
        <v>12229.950208076494</v>
      </c>
      <c r="F447" s="47">
        <v>0.1237470618193937</v>
      </c>
      <c r="G447" s="160">
        <v>13716.320000000007</v>
      </c>
      <c r="H447" s="47">
        <v>0.15484468196676163</v>
      </c>
      <c r="I447" s="160">
        <v>0</v>
      </c>
      <c r="J447" s="47">
        <v>0</v>
      </c>
      <c r="K447" s="160">
        <v>0</v>
      </c>
      <c r="L447" s="47">
        <v>0</v>
      </c>
      <c r="M447" s="160">
        <v>239.2999306411665</v>
      </c>
      <c r="N447" s="47">
        <v>0.28571428571428548</v>
      </c>
      <c r="O447" s="160">
        <v>0</v>
      </c>
      <c r="P447" s="47">
        <v>0</v>
      </c>
      <c r="Q447" s="160">
        <v>0</v>
      </c>
      <c r="R447" s="47">
        <v>0</v>
      </c>
      <c r="S447" s="160">
        <v>0</v>
      </c>
      <c r="T447" s="47">
        <v>0</v>
      </c>
      <c r="U447" s="160">
        <v>0</v>
      </c>
      <c r="V447" s="47">
        <v>0</v>
      </c>
      <c r="W447" s="261">
        <v>-8243.8090289763277</v>
      </c>
      <c r="X447" s="303">
        <v>-1.2664537539944875E-2</v>
      </c>
    </row>
    <row r="448" spans="1:24">
      <c r="A448" s="60">
        <f t="shared" si="9"/>
        <v>437</v>
      </c>
      <c r="B448" s="60" t="s">
        <v>42</v>
      </c>
      <c r="C448" s="160">
        <v>-52028.54016176</v>
      </c>
      <c r="D448" s="47">
        <v>-0.15549118738981196</v>
      </c>
      <c r="E448" s="160">
        <v>12307.162959560002</v>
      </c>
      <c r="F448" s="47">
        <v>0.1157557644733776</v>
      </c>
      <c r="G448" s="160">
        <v>14001.800000000003</v>
      </c>
      <c r="H448" s="47">
        <v>0.15488631146951623</v>
      </c>
      <c r="I448" s="160">
        <v>0</v>
      </c>
      <c r="J448" s="47">
        <v>0</v>
      </c>
      <c r="K448" s="160">
        <v>0</v>
      </c>
      <c r="L448" s="47">
        <v>0</v>
      </c>
      <c r="M448" s="160">
        <v>348.11234681333309</v>
      </c>
      <c r="N448" s="47">
        <v>0.28571428571428548</v>
      </c>
      <c r="O448" s="160">
        <v>0</v>
      </c>
      <c r="P448" s="47">
        <v>0</v>
      </c>
      <c r="Q448" s="160">
        <v>0</v>
      </c>
      <c r="R448" s="47">
        <v>0</v>
      </c>
      <c r="S448" s="160">
        <v>0</v>
      </c>
      <c r="T448" s="47">
        <v>0</v>
      </c>
      <c r="U448" s="160">
        <v>0</v>
      </c>
      <c r="V448" s="47">
        <v>0</v>
      </c>
      <c r="W448" s="261">
        <v>-25371.464855386661</v>
      </c>
      <c r="X448" s="303">
        <v>-2.8717253493354543E-2</v>
      </c>
    </row>
    <row r="449" spans="1:24">
      <c r="A449" s="60">
        <f t="shared" si="9"/>
        <v>438</v>
      </c>
      <c r="B449" s="60" t="s">
        <v>42</v>
      </c>
      <c r="C449" s="160">
        <v>-57780.719841439997</v>
      </c>
      <c r="D449" s="47">
        <v>-0.15533406898848617</v>
      </c>
      <c r="E449" s="160">
        <v>12615.269914640005</v>
      </c>
      <c r="F449" s="47">
        <v>0.11533490757948028</v>
      </c>
      <c r="G449" s="160">
        <v>14187.679740000001</v>
      </c>
      <c r="H449" s="47">
        <v>0.15488929443816468</v>
      </c>
      <c r="I449" s="160">
        <v>0</v>
      </c>
      <c r="J449" s="47">
        <v>0</v>
      </c>
      <c r="K449" s="160">
        <v>0</v>
      </c>
      <c r="L449" s="47">
        <v>0</v>
      </c>
      <c r="M449" s="160">
        <v>363.04218678666649</v>
      </c>
      <c r="N449" s="47">
        <v>0.28571428571428553</v>
      </c>
      <c r="O449" s="160">
        <v>0</v>
      </c>
      <c r="P449" s="47">
        <v>0</v>
      </c>
      <c r="Q449" s="160">
        <v>0</v>
      </c>
      <c r="R449" s="47">
        <v>0</v>
      </c>
      <c r="S449" s="160">
        <v>0</v>
      </c>
      <c r="T449" s="47">
        <v>0</v>
      </c>
      <c r="U449" s="160">
        <v>0</v>
      </c>
      <c r="V449" s="47">
        <v>0</v>
      </c>
      <c r="W449" s="261">
        <v>-30614.728000013325</v>
      </c>
      <c r="X449" s="303">
        <v>-3.2351576613744291E-2</v>
      </c>
    </row>
    <row r="450" spans="1:24">
      <c r="A450" s="60">
        <f t="shared" si="9"/>
        <v>439</v>
      </c>
      <c r="B450" s="60" t="s">
        <v>42</v>
      </c>
      <c r="C450" s="160">
        <v>-60116.447863240028</v>
      </c>
      <c r="D450" s="47">
        <v>-0.15542387097464713</v>
      </c>
      <c r="E450" s="160">
        <v>12787.034624189997</v>
      </c>
      <c r="F450" s="47">
        <v>0.11377557269953703</v>
      </c>
      <c r="G450" s="160">
        <v>14352.759940666676</v>
      </c>
      <c r="H450" s="47">
        <v>0.15490604808015368</v>
      </c>
      <c r="I450" s="160">
        <v>0</v>
      </c>
      <c r="J450" s="47">
        <v>0</v>
      </c>
      <c r="K450" s="160">
        <v>0</v>
      </c>
      <c r="L450" s="47">
        <v>0</v>
      </c>
      <c r="M450" s="160">
        <v>391.7321886033331</v>
      </c>
      <c r="N450" s="47">
        <v>0.28571428571428553</v>
      </c>
      <c r="O450" s="160">
        <v>0</v>
      </c>
      <c r="P450" s="47">
        <v>0</v>
      </c>
      <c r="Q450" s="160">
        <v>0</v>
      </c>
      <c r="R450" s="47">
        <v>0</v>
      </c>
      <c r="S450" s="160">
        <v>0</v>
      </c>
      <c r="T450" s="47">
        <v>0</v>
      </c>
      <c r="U450" s="160">
        <v>0</v>
      </c>
      <c r="V450" s="47">
        <v>0</v>
      </c>
      <c r="W450" s="261">
        <v>-32584.921109780022</v>
      </c>
      <c r="X450" s="303">
        <v>-3.2820018250020747E-2</v>
      </c>
    </row>
    <row r="451" spans="1:24">
      <c r="A451" s="60">
        <f t="shared" si="9"/>
        <v>440</v>
      </c>
      <c r="B451" s="60" t="s">
        <v>42</v>
      </c>
      <c r="C451" s="160">
        <v>-56676.797982699994</v>
      </c>
      <c r="D451" s="47">
        <v>-0.15614648012193824</v>
      </c>
      <c r="E451" s="160">
        <v>12706.518394325009</v>
      </c>
      <c r="F451" s="47">
        <v>0.10844355404399253</v>
      </c>
      <c r="G451" s="160">
        <v>14468.05451</v>
      </c>
      <c r="H451" s="47">
        <v>0.15492019111508876</v>
      </c>
      <c r="I451" s="160">
        <v>0</v>
      </c>
      <c r="J451" s="47">
        <v>0</v>
      </c>
      <c r="K451" s="160">
        <v>0</v>
      </c>
      <c r="L451" s="47">
        <v>0</v>
      </c>
      <c r="M451" s="160">
        <v>475.08269855833305</v>
      </c>
      <c r="N451" s="47">
        <v>0.28571428571428548</v>
      </c>
      <c r="O451" s="160">
        <v>0</v>
      </c>
      <c r="P451" s="47">
        <v>0</v>
      </c>
      <c r="Q451" s="160">
        <v>0</v>
      </c>
      <c r="R451" s="47">
        <v>0</v>
      </c>
      <c r="S451" s="160">
        <v>0</v>
      </c>
      <c r="T451" s="47">
        <v>0</v>
      </c>
      <c r="U451" s="160">
        <v>0</v>
      </c>
      <c r="V451" s="47">
        <v>0</v>
      </c>
      <c r="W451" s="261">
        <v>-29027.142379816651</v>
      </c>
      <c r="X451" s="303">
        <v>-2.7704879387836733E-2</v>
      </c>
    </row>
    <row r="452" spans="1:24">
      <c r="A452" s="60">
        <f t="shared" si="9"/>
        <v>441</v>
      </c>
      <c r="B452" s="60" t="s">
        <v>42</v>
      </c>
      <c r="C452" s="160">
        <v>-30181.551708880008</v>
      </c>
      <c r="D452" s="47">
        <v>-0.15616199843003503</v>
      </c>
      <c r="E452" s="160">
        <v>13443.740462780012</v>
      </c>
      <c r="F452" s="47">
        <v>0.12439583000891677</v>
      </c>
      <c r="G452" s="160">
        <v>12344.496156666681</v>
      </c>
      <c r="H452" s="47">
        <v>0.15478038509397749</v>
      </c>
      <c r="I452" s="160">
        <v>0</v>
      </c>
      <c r="J452" s="47">
        <v>0</v>
      </c>
      <c r="K452" s="160">
        <v>0</v>
      </c>
      <c r="L452" s="47">
        <v>0</v>
      </c>
      <c r="M452" s="160">
        <v>254.19504240666654</v>
      </c>
      <c r="N452" s="47">
        <v>0.28571428571428559</v>
      </c>
      <c r="O452" s="160">
        <v>0</v>
      </c>
      <c r="P452" s="47">
        <v>0</v>
      </c>
      <c r="Q452" s="160">
        <v>0</v>
      </c>
      <c r="R452" s="47">
        <v>0</v>
      </c>
      <c r="S452" s="160">
        <v>0</v>
      </c>
      <c r="T452" s="47">
        <v>0</v>
      </c>
      <c r="U452" s="160">
        <v>0</v>
      </c>
      <c r="V452" s="47">
        <v>0</v>
      </c>
      <c r="W452" s="261">
        <v>-4139.1200470266513</v>
      </c>
      <c r="X452" s="303">
        <v>-6.5300376320905724E-3</v>
      </c>
    </row>
    <row r="453" spans="1:24">
      <c r="A453" s="136">
        <f t="shared" ref="A453:A476" si="10">A452+1</f>
        <v>442</v>
      </c>
      <c r="B453" s="150" t="s">
        <v>42</v>
      </c>
      <c r="C453" s="151">
        <v>-41147.119543699991</v>
      </c>
      <c r="D453" s="152">
        <v>-0.15567961027416949</v>
      </c>
      <c r="E453" s="151">
        <v>13427.909714075004</v>
      </c>
      <c r="F453" s="152">
        <v>0.12141024916953702</v>
      </c>
      <c r="G453" s="151">
        <v>14549.949999999997</v>
      </c>
      <c r="H453" s="152">
        <v>0.15491453958335608</v>
      </c>
      <c r="I453" s="151">
        <v>0</v>
      </c>
      <c r="J453" s="152">
        <v>0</v>
      </c>
      <c r="K453" s="151">
        <v>0</v>
      </c>
      <c r="L453" s="152">
        <v>0</v>
      </c>
      <c r="M453" s="151">
        <v>295.38009530833318</v>
      </c>
      <c r="N453" s="152">
        <v>0.28571428571428553</v>
      </c>
      <c r="O453" s="151">
        <v>0</v>
      </c>
      <c r="P453" s="152">
        <v>0</v>
      </c>
      <c r="Q453" s="151">
        <v>0</v>
      </c>
      <c r="R453" s="152">
        <v>0</v>
      </c>
      <c r="S453" s="151">
        <v>0</v>
      </c>
      <c r="T453" s="152">
        <v>0</v>
      </c>
      <c r="U453" s="151">
        <v>0</v>
      </c>
      <c r="V453" s="47">
        <v>0</v>
      </c>
      <c r="W453" s="261">
        <v>-12873.879734316659</v>
      </c>
      <c r="X453" s="303">
        <v>-1.6730091657410719E-2</v>
      </c>
    </row>
    <row r="454" spans="1:24">
      <c r="A454" s="60">
        <f t="shared" si="10"/>
        <v>443</v>
      </c>
      <c r="B454" s="60" t="s">
        <v>42</v>
      </c>
      <c r="C454" s="160">
        <v>-44249.276453420018</v>
      </c>
      <c r="D454" s="47">
        <v>-0.15527789428459782</v>
      </c>
      <c r="E454" s="160">
        <v>13530.408086645004</v>
      </c>
      <c r="F454" s="47">
        <v>0.12325524835617752</v>
      </c>
      <c r="G454" s="160">
        <v>14563.899999999994</v>
      </c>
      <c r="H454" s="47">
        <v>0.15491358328300331</v>
      </c>
      <c r="I454" s="160">
        <v>0</v>
      </c>
      <c r="J454" s="47">
        <v>0</v>
      </c>
      <c r="K454" s="160">
        <v>0</v>
      </c>
      <c r="L454" s="47">
        <v>0</v>
      </c>
      <c r="M454" s="160">
        <v>271.5639711183332</v>
      </c>
      <c r="N454" s="47">
        <v>0.28571428571428559</v>
      </c>
      <c r="O454" s="160">
        <v>0</v>
      </c>
      <c r="P454" s="47">
        <v>0</v>
      </c>
      <c r="Q454" s="160">
        <v>0</v>
      </c>
      <c r="R454" s="47">
        <v>0</v>
      </c>
      <c r="S454" s="160">
        <v>0</v>
      </c>
      <c r="T454" s="47">
        <v>0</v>
      </c>
      <c r="U454" s="160">
        <v>0</v>
      </c>
      <c r="V454" s="47">
        <v>0</v>
      </c>
      <c r="W454" s="261">
        <v>-15883.404395656687</v>
      </c>
      <c r="X454" s="303">
        <v>-2.0689797631212314E-2</v>
      </c>
    </row>
    <row r="455" spans="1:24">
      <c r="A455" s="60">
        <f t="shared" si="10"/>
        <v>444</v>
      </c>
      <c r="B455" s="60" t="s">
        <v>42</v>
      </c>
      <c r="C455" s="160">
        <v>-26099.721614148002</v>
      </c>
      <c r="D455" s="47">
        <v>-0.15564714493202617</v>
      </c>
      <c r="E455" s="160">
        <v>14162.193796463003</v>
      </c>
      <c r="F455" s="47">
        <v>0.13045282781620993</v>
      </c>
      <c r="G455" s="160">
        <v>14731.299999999997</v>
      </c>
      <c r="H455" s="47">
        <v>0.15490224984863399</v>
      </c>
      <c r="I455" s="160">
        <v>0</v>
      </c>
      <c r="J455" s="47">
        <v>0</v>
      </c>
      <c r="K455" s="160">
        <v>0</v>
      </c>
      <c r="L455" s="47">
        <v>0</v>
      </c>
      <c r="M455" s="160">
        <v>185.16873451233323</v>
      </c>
      <c r="N455" s="47">
        <v>0.28571428571428553</v>
      </c>
      <c r="O455" s="160">
        <v>0</v>
      </c>
      <c r="P455" s="47">
        <v>0</v>
      </c>
      <c r="Q455" s="160">
        <v>0</v>
      </c>
      <c r="R455" s="47">
        <v>0</v>
      </c>
      <c r="S455" s="160">
        <v>0</v>
      </c>
      <c r="T455" s="47">
        <v>0</v>
      </c>
      <c r="U455" s="160">
        <v>0</v>
      </c>
      <c r="V455" s="47">
        <v>0</v>
      </c>
      <c r="W455" s="261">
        <v>2978.9409168273319</v>
      </c>
      <c r="X455" s="303">
        <v>5.3306241313267775E-3</v>
      </c>
    </row>
    <row r="456" spans="1:24">
      <c r="A456" s="60">
        <f t="shared" si="10"/>
        <v>445</v>
      </c>
      <c r="B456" s="60" t="s">
        <v>42</v>
      </c>
      <c r="C456" s="160">
        <v>-64589.609356899979</v>
      </c>
      <c r="D456" s="47">
        <v>-0.1553406472630765</v>
      </c>
      <c r="E456" s="160">
        <v>13571.100380775002</v>
      </c>
      <c r="F456" s="47">
        <v>0.11431678861896753</v>
      </c>
      <c r="G456" s="160">
        <v>14764.627480000001</v>
      </c>
      <c r="H456" s="47">
        <v>0.15490002435817077</v>
      </c>
      <c r="I456" s="160">
        <v>0</v>
      </c>
      <c r="J456" s="47">
        <v>0</v>
      </c>
      <c r="K456" s="160">
        <v>0</v>
      </c>
      <c r="L456" s="47">
        <v>0</v>
      </c>
      <c r="M456" s="160">
        <v>406.92671307499978</v>
      </c>
      <c r="N456" s="47">
        <v>0.28571428571428553</v>
      </c>
      <c r="O456" s="160">
        <v>0</v>
      </c>
      <c r="P456" s="47">
        <v>0</v>
      </c>
      <c r="Q456" s="160">
        <v>0</v>
      </c>
      <c r="R456" s="47">
        <v>0</v>
      </c>
      <c r="S456" s="160">
        <v>0</v>
      </c>
      <c r="T456" s="47">
        <v>0</v>
      </c>
      <c r="U456" s="160">
        <v>0</v>
      </c>
      <c r="V456" s="47">
        <v>0</v>
      </c>
      <c r="W456" s="261">
        <v>-35846.954783049972</v>
      </c>
      <c r="X456" s="303">
        <v>-3.4177935913428825E-2</v>
      </c>
    </row>
    <row r="457" spans="1:24">
      <c r="A457" s="60">
        <f t="shared" si="10"/>
        <v>446</v>
      </c>
      <c r="B457" s="60" t="s">
        <v>42</v>
      </c>
      <c r="C457" s="160">
        <v>-12123.190243071995</v>
      </c>
      <c r="D457" s="47">
        <v>-0.15561935793754952</v>
      </c>
      <c r="E457" s="160">
        <v>14710.68503923201</v>
      </c>
      <c r="F457" s="47">
        <v>0.13890218064849388</v>
      </c>
      <c r="G457" s="160">
        <v>14842.899999999994</v>
      </c>
      <c r="H457" s="47">
        <v>0.1548948371448732</v>
      </c>
      <c r="I457" s="160">
        <v>0</v>
      </c>
      <c r="J457" s="47">
        <v>0</v>
      </c>
      <c r="K457" s="160">
        <v>0</v>
      </c>
      <c r="L457" s="47">
        <v>0</v>
      </c>
      <c r="M457" s="160">
        <v>85.138320255999943</v>
      </c>
      <c r="N457" s="47">
        <v>0.28571428571428553</v>
      </c>
      <c r="O457" s="160">
        <v>0</v>
      </c>
      <c r="P457" s="47">
        <v>0</v>
      </c>
      <c r="Q457" s="160">
        <v>0</v>
      </c>
      <c r="R457" s="47">
        <v>0</v>
      </c>
      <c r="S457" s="160">
        <v>0</v>
      </c>
      <c r="T457" s="47">
        <v>0</v>
      </c>
      <c r="U457" s="160">
        <v>0</v>
      </c>
      <c r="V457" s="47">
        <v>0</v>
      </c>
      <c r="W457" s="261">
        <v>17515.533116416009</v>
      </c>
      <c r="X457" s="303">
        <v>4.7743789759475401E-2</v>
      </c>
    </row>
    <row r="458" spans="1:24">
      <c r="A458" s="136">
        <f t="shared" si="10"/>
        <v>447</v>
      </c>
      <c r="B458" s="150" t="s">
        <v>42</v>
      </c>
      <c r="C458" s="151">
        <v>-54993.475381860015</v>
      </c>
      <c r="D458" s="152">
        <v>-0.15526862231310834</v>
      </c>
      <c r="E458" s="151">
        <v>14067.286834535005</v>
      </c>
      <c r="F458" s="152">
        <v>0.11964394828313611</v>
      </c>
      <c r="G458" s="151">
        <v>14892.193719999987</v>
      </c>
      <c r="H458" s="152">
        <v>0.15489159855035123</v>
      </c>
      <c r="I458" s="151">
        <v>0</v>
      </c>
      <c r="J458" s="152">
        <v>0</v>
      </c>
      <c r="K458" s="151">
        <v>0</v>
      </c>
      <c r="L458" s="152">
        <v>0</v>
      </c>
      <c r="M458" s="151">
        <v>336.17714848833316</v>
      </c>
      <c r="N458" s="152">
        <v>0.28571428571428553</v>
      </c>
      <c r="O458" s="151">
        <v>0</v>
      </c>
      <c r="P458" s="152">
        <v>0</v>
      </c>
      <c r="Q458" s="151">
        <v>0</v>
      </c>
      <c r="R458" s="152">
        <v>0</v>
      </c>
      <c r="S458" s="151">
        <v>0</v>
      </c>
      <c r="T458" s="152">
        <v>0</v>
      </c>
      <c r="U458" s="151">
        <v>0</v>
      </c>
      <c r="V458" s="47">
        <v>0</v>
      </c>
      <c r="W458" s="261">
        <v>-25697.817678836687</v>
      </c>
      <c r="X458" s="303">
        <v>-2.8069924075790852E-2</v>
      </c>
    </row>
    <row r="459" spans="1:24">
      <c r="A459" s="60">
        <f t="shared" si="10"/>
        <v>448</v>
      </c>
      <c r="B459" s="60" t="s">
        <v>42</v>
      </c>
      <c r="C459" s="160">
        <v>-57504.645928079997</v>
      </c>
      <c r="D459" s="47">
        <v>-0.1557658132175275</v>
      </c>
      <c r="E459" s="160">
        <v>14620.751117980006</v>
      </c>
      <c r="F459" s="47">
        <v>0.1150526477099396</v>
      </c>
      <c r="G459" s="160">
        <v>15261.399999999994</v>
      </c>
      <c r="H459" s="47">
        <v>0.15486801097899253</v>
      </c>
      <c r="I459" s="160">
        <v>0</v>
      </c>
      <c r="J459" s="47">
        <v>0</v>
      </c>
      <c r="K459" s="160">
        <v>0</v>
      </c>
      <c r="L459" s="47">
        <v>0</v>
      </c>
      <c r="M459" s="160">
        <v>425.61629400666652</v>
      </c>
      <c r="N459" s="47">
        <v>0.28571428571428553</v>
      </c>
      <c r="O459" s="160">
        <v>0</v>
      </c>
      <c r="P459" s="47">
        <v>0</v>
      </c>
      <c r="Q459" s="160">
        <v>0</v>
      </c>
      <c r="R459" s="47">
        <v>0</v>
      </c>
      <c r="S459" s="160">
        <v>0</v>
      </c>
      <c r="T459" s="47">
        <v>0</v>
      </c>
      <c r="U459" s="160">
        <v>0</v>
      </c>
      <c r="V459" s="47">
        <v>0</v>
      </c>
      <c r="W459" s="261">
        <v>-27196.878516093329</v>
      </c>
      <c r="X459" s="303">
        <v>-2.656068363297864E-2</v>
      </c>
    </row>
    <row r="460" spans="1:24">
      <c r="A460" s="245">
        <f t="shared" si="10"/>
        <v>449</v>
      </c>
      <c r="B460" s="150" t="s">
        <v>42</v>
      </c>
      <c r="C460" s="151">
        <v>-65740.23920466</v>
      </c>
      <c r="D460" s="152">
        <v>-0.15567658782745081</v>
      </c>
      <c r="E460" s="151">
        <v>14576.215128834998</v>
      </c>
      <c r="F460" s="152">
        <v>0.11237980442593123</v>
      </c>
      <c r="G460" s="151">
        <v>15303.11473666667</v>
      </c>
      <c r="H460" s="152">
        <v>0.15486541793978575</v>
      </c>
      <c r="I460" s="151">
        <v>0</v>
      </c>
      <c r="J460" s="152">
        <v>0</v>
      </c>
      <c r="K460" s="151">
        <v>0</v>
      </c>
      <c r="L460" s="152">
        <v>0</v>
      </c>
      <c r="M460" s="151">
        <v>471.41126705499966</v>
      </c>
      <c r="N460" s="152">
        <v>0.28571428571428548</v>
      </c>
      <c r="O460" s="151">
        <v>0</v>
      </c>
      <c r="P460" s="152">
        <v>0</v>
      </c>
      <c r="Q460" s="151">
        <v>0</v>
      </c>
      <c r="R460" s="152">
        <v>0</v>
      </c>
      <c r="S460" s="151">
        <v>0</v>
      </c>
      <c r="T460" s="152">
        <v>0</v>
      </c>
      <c r="U460" s="151">
        <v>0</v>
      </c>
      <c r="V460" s="47">
        <v>0</v>
      </c>
      <c r="W460" s="261">
        <v>-35389.498072103328</v>
      </c>
      <c r="X460" s="303">
        <v>-3.1295390827855804E-2</v>
      </c>
    </row>
    <row r="461" spans="1:24">
      <c r="A461" s="251">
        <f t="shared" si="10"/>
        <v>450</v>
      </c>
      <c r="B461" s="215" t="s">
        <v>42</v>
      </c>
      <c r="C461" s="215">
        <v>-27682.716916369998</v>
      </c>
      <c r="D461" s="214">
        <v>-0.15601819977037079</v>
      </c>
      <c r="E461" s="215">
        <v>15960.392120907496</v>
      </c>
      <c r="F461" s="214">
        <v>0.12948915881030001</v>
      </c>
      <c r="G461" s="215">
        <v>15590.054249999996</v>
      </c>
      <c r="H461" s="214">
        <v>0.1548479597001631</v>
      </c>
      <c r="I461" s="215">
        <v>0</v>
      </c>
      <c r="J461" s="214">
        <v>0</v>
      </c>
      <c r="K461" s="215">
        <v>0</v>
      </c>
      <c r="L461" s="214">
        <v>0</v>
      </c>
      <c r="M461" s="215">
        <v>222.90954303083325</v>
      </c>
      <c r="N461" s="214">
        <v>0.28571428571428559</v>
      </c>
      <c r="O461" s="215">
        <v>0</v>
      </c>
      <c r="P461" s="214">
        <v>0</v>
      </c>
      <c r="Q461" s="215">
        <v>0</v>
      </c>
      <c r="R461" s="214">
        <v>0</v>
      </c>
      <c r="S461" s="215">
        <v>0</v>
      </c>
      <c r="T461" s="214">
        <v>0</v>
      </c>
      <c r="U461" s="215">
        <v>0</v>
      </c>
      <c r="V461" s="47">
        <v>0</v>
      </c>
      <c r="W461" s="261">
        <v>4090.6389975683269</v>
      </c>
      <c r="X461" s="303">
        <v>6.6101447753574632E-3</v>
      </c>
    </row>
    <row r="462" spans="1:24">
      <c r="A462" s="249">
        <f t="shared" si="10"/>
        <v>451</v>
      </c>
      <c r="B462" s="254" t="s">
        <v>42</v>
      </c>
      <c r="C462" s="160">
        <v>-53851.476770999987</v>
      </c>
      <c r="D462" s="47">
        <v>-0.15537083390604747</v>
      </c>
      <c r="E462" s="160">
        <v>16450.663007250012</v>
      </c>
      <c r="F462" s="47">
        <v>0.12247313729895518</v>
      </c>
      <c r="G462" s="160">
        <v>15972.850000000006</v>
      </c>
      <c r="H462" s="47">
        <v>0.15482565157416611</v>
      </c>
      <c r="I462" s="160">
        <v>0</v>
      </c>
      <c r="J462" s="47">
        <v>0</v>
      </c>
      <c r="K462" s="160">
        <v>0</v>
      </c>
      <c r="L462" s="47">
        <v>0</v>
      </c>
      <c r="M462" s="160">
        <v>343.49566424999983</v>
      </c>
      <c r="N462" s="47">
        <v>0.28571428571428553</v>
      </c>
      <c r="O462" s="160">
        <v>0</v>
      </c>
      <c r="P462" s="47">
        <v>0</v>
      </c>
      <c r="Q462" s="160">
        <v>0</v>
      </c>
      <c r="R462" s="47">
        <v>0</v>
      </c>
      <c r="S462" s="160">
        <v>0</v>
      </c>
      <c r="T462" s="47">
        <v>0</v>
      </c>
      <c r="U462" s="160">
        <v>0</v>
      </c>
      <c r="V462" s="47">
        <v>0</v>
      </c>
      <c r="W462" s="261">
        <v>-21084.468099499969</v>
      </c>
      <c r="X462" s="303">
        <v>-2.2473057102120515E-2</v>
      </c>
    </row>
    <row r="463" spans="1:24">
      <c r="A463" s="249">
        <f t="shared" si="10"/>
        <v>452</v>
      </c>
      <c r="B463" s="254" t="s">
        <v>42</v>
      </c>
      <c r="C463" s="160">
        <v>-2656.2684143379997</v>
      </c>
      <c r="D463" s="47">
        <v>-0.15592564505296425</v>
      </c>
      <c r="E463" s="160">
        <v>17636.232896415517</v>
      </c>
      <c r="F463" s="47">
        <v>0.14483747727595961</v>
      </c>
      <c r="G463" s="160">
        <v>16070.5</v>
      </c>
      <c r="H463" s="47">
        <v>0.15482013196391947</v>
      </c>
      <c r="I463" s="160">
        <v>0</v>
      </c>
      <c r="J463" s="47">
        <v>0</v>
      </c>
      <c r="K463" s="160">
        <v>0</v>
      </c>
      <c r="L463" s="47">
        <v>0</v>
      </c>
      <c r="M463" s="160">
        <v>20.755701194833321</v>
      </c>
      <c r="N463" s="47">
        <v>0.28571428571428553</v>
      </c>
      <c r="O463" s="160">
        <v>0</v>
      </c>
      <c r="P463" s="47">
        <v>0</v>
      </c>
      <c r="Q463" s="160">
        <v>17.386666666666667</v>
      </c>
      <c r="R463" s="47">
        <v>2</v>
      </c>
      <c r="S463" s="160">
        <v>0</v>
      </c>
      <c r="T463" s="47">
        <v>0</v>
      </c>
      <c r="U463" s="160">
        <v>0</v>
      </c>
      <c r="V463" s="47">
        <v>0</v>
      </c>
      <c r="W463" s="261">
        <v>31088.606849939017</v>
      </c>
      <c r="X463" s="303">
        <v>0.1178953293667111</v>
      </c>
    </row>
    <row r="464" spans="1:24">
      <c r="A464" s="249">
        <f t="shared" si="10"/>
        <v>453</v>
      </c>
      <c r="B464" s="254" t="s">
        <v>42</v>
      </c>
      <c r="C464" s="160">
        <v>-65240.597783819998</v>
      </c>
      <c r="D464" s="47">
        <v>-0.15532650202651624</v>
      </c>
      <c r="E464" s="160">
        <v>17309.758424044991</v>
      </c>
      <c r="F464" s="47">
        <v>0.11991092172926592</v>
      </c>
      <c r="G464" s="160">
        <v>16446.611530000002</v>
      </c>
      <c r="H464" s="47">
        <v>0.15479948836583113</v>
      </c>
      <c r="I464" s="160">
        <v>0</v>
      </c>
      <c r="J464" s="47">
        <v>0</v>
      </c>
      <c r="K464" s="160">
        <v>0</v>
      </c>
      <c r="L464" s="47">
        <v>0</v>
      </c>
      <c r="M464" s="160">
        <v>408.63101531833308</v>
      </c>
      <c r="N464" s="47">
        <v>0.28571428571428548</v>
      </c>
      <c r="O464" s="160">
        <v>0</v>
      </c>
      <c r="P464" s="47">
        <v>0</v>
      </c>
      <c r="Q464" s="160">
        <v>0</v>
      </c>
      <c r="R464" s="47">
        <v>0</v>
      </c>
      <c r="S464" s="160">
        <v>0</v>
      </c>
      <c r="T464" s="47">
        <v>0</v>
      </c>
      <c r="U464" s="160">
        <v>0</v>
      </c>
      <c r="V464" s="47">
        <v>0</v>
      </c>
      <c r="W464" s="261">
        <v>-31075.596814456676</v>
      </c>
      <c r="X464" s="303">
        <v>-2.848770800500823E-2</v>
      </c>
    </row>
    <row r="465" spans="1:24">
      <c r="A465" s="249">
        <f t="shared" si="10"/>
        <v>454</v>
      </c>
      <c r="B465" s="254" t="s">
        <v>42</v>
      </c>
      <c r="C465" s="160">
        <v>-91468.71199642001</v>
      </c>
      <c r="D465" s="47">
        <v>-0.15596558049039236</v>
      </c>
      <c r="E465" s="160">
        <v>16505.484750895001</v>
      </c>
      <c r="F465" s="47">
        <v>0.1037747602288708</v>
      </c>
      <c r="G465" s="160">
        <v>16510.518649999998</v>
      </c>
      <c r="H465" s="47">
        <v>0.1547960747143638</v>
      </c>
      <c r="I465" s="160">
        <v>0</v>
      </c>
      <c r="J465" s="47">
        <v>0</v>
      </c>
      <c r="K465" s="160">
        <v>0</v>
      </c>
      <c r="L465" s="47">
        <v>0</v>
      </c>
      <c r="M465" s="160">
        <v>724.13719970166642</v>
      </c>
      <c r="N465" s="47">
        <v>0.28571428571428564</v>
      </c>
      <c r="O465" s="160">
        <v>0</v>
      </c>
      <c r="P465" s="47">
        <v>0</v>
      </c>
      <c r="Q465" s="160">
        <v>1318.9999999999998</v>
      </c>
      <c r="R465" s="47">
        <v>2</v>
      </c>
      <c r="S465" s="160">
        <v>0</v>
      </c>
      <c r="T465" s="47">
        <v>0</v>
      </c>
      <c r="U465" s="160">
        <v>0</v>
      </c>
      <c r="V465" s="47">
        <v>0</v>
      </c>
      <c r="W465" s="261">
        <v>-56409.571395823339</v>
      </c>
      <c r="X465" s="303">
        <v>-3.5741214699995416E-2</v>
      </c>
    </row>
    <row r="466" spans="1:24">
      <c r="A466" s="249">
        <f t="shared" si="10"/>
        <v>455</v>
      </c>
      <c r="B466" s="254" t="s">
        <v>42</v>
      </c>
      <c r="C466" s="160">
        <v>-61160.577800119994</v>
      </c>
      <c r="D466" s="47">
        <v>-0.15581822019327077</v>
      </c>
      <c r="E466" s="160">
        <v>17436.549149969982</v>
      </c>
      <c r="F466" s="47">
        <v>0.11736342242000147</v>
      </c>
      <c r="G466" s="160">
        <v>16574.095000000001</v>
      </c>
      <c r="H466" s="47">
        <v>0.15479270499990369</v>
      </c>
      <c r="I466" s="160">
        <v>0</v>
      </c>
      <c r="J466" s="47">
        <v>0</v>
      </c>
      <c r="K466" s="160">
        <v>0</v>
      </c>
      <c r="L466" s="47">
        <v>0</v>
      </c>
      <c r="M466" s="160">
        <v>460.95195000999973</v>
      </c>
      <c r="N466" s="47">
        <v>0.28571428571428548</v>
      </c>
      <c r="O466" s="160">
        <v>0</v>
      </c>
      <c r="P466" s="47">
        <v>0</v>
      </c>
      <c r="Q466" s="160">
        <v>0</v>
      </c>
      <c r="R466" s="47">
        <v>0</v>
      </c>
      <c r="S466" s="160">
        <v>0</v>
      </c>
      <c r="T466" s="47">
        <v>0</v>
      </c>
      <c r="U466" s="160">
        <v>0</v>
      </c>
      <c r="V466" s="47">
        <v>0</v>
      </c>
      <c r="W466" s="261">
        <v>-26688.981700140008</v>
      </c>
      <c r="X466" s="303">
        <v>-2.4073522221408936E-2</v>
      </c>
    </row>
    <row r="467" spans="1:24">
      <c r="A467" s="249">
        <f t="shared" si="10"/>
        <v>456</v>
      </c>
      <c r="B467" s="254" t="s">
        <v>42</v>
      </c>
      <c r="C467" s="160">
        <v>-75040.622047719997</v>
      </c>
      <c r="D467" s="47">
        <v>-0.15530009067548506</v>
      </c>
      <c r="E467" s="160">
        <v>17665.957703070009</v>
      </c>
      <c r="F467" s="47">
        <v>0.11747093297128852</v>
      </c>
      <c r="G467" s="160">
        <v>16682.43488500001</v>
      </c>
      <c r="H467" s="47">
        <v>0.15478702220790527</v>
      </c>
      <c r="I467" s="160">
        <v>0</v>
      </c>
      <c r="J467" s="47">
        <v>0</v>
      </c>
      <c r="K467" s="160">
        <v>0</v>
      </c>
      <c r="L467" s="47">
        <v>0</v>
      </c>
      <c r="M467" s="160">
        <v>464.86363730999977</v>
      </c>
      <c r="N467" s="47">
        <v>0.28571428571428553</v>
      </c>
      <c r="O467" s="160">
        <v>0</v>
      </c>
      <c r="P467" s="47">
        <v>0</v>
      </c>
      <c r="Q467" s="160">
        <v>0</v>
      </c>
      <c r="R467" s="47">
        <v>0</v>
      </c>
      <c r="S467" s="160">
        <v>0</v>
      </c>
      <c r="T467" s="47">
        <v>0</v>
      </c>
      <c r="U467" s="160">
        <v>0</v>
      </c>
      <c r="V467" s="47">
        <v>0</v>
      </c>
      <c r="W467" s="261">
        <v>-40227.365822339976</v>
      </c>
      <c r="X467" s="303">
        <v>-3.2959614580976099E-2</v>
      </c>
    </row>
    <row r="468" spans="1:24">
      <c r="A468" s="249">
        <f t="shared" si="10"/>
        <v>457</v>
      </c>
      <c r="B468" s="254" t="s">
        <v>42</v>
      </c>
      <c r="C468" s="160">
        <v>-92060.871372019988</v>
      </c>
      <c r="D468" s="47">
        <v>-0.15611340232247295</v>
      </c>
      <c r="E468" s="160">
        <v>17058.211856995</v>
      </c>
      <c r="F468" s="47">
        <v>0.1031536842289965</v>
      </c>
      <c r="G468" s="160">
        <v>15823.319919999982</v>
      </c>
      <c r="H468" s="47">
        <v>0.15472259661455526</v>
      </c>
      <c r="I468" s="160">
        <v>0</v>
      </c>
      <c r="J468" s="47">
        <v>0</v>
      </c>
      <c r="K468" s="160">
        <v>0</v>
      </c>
      <c r="L468" s="47">
        <v>0</v>
      </c>
      <c r="M468" s="160">
        <v>763.8538810016662</v>
      </c>
      <c r="N468" s="47">
        <v>0.28571428571428553</v>
      </c>
      <c r="O468" s="160">
        <v>0</v>
      </c>
      <c r="P468" s="47">
        <v>0</v>
      </c>
      <c r="Q468" s="160">
        <v>0</v>
      </c>
      <c r="R468" s="47">
        <v>0</v>
      </c>
      <c r="S468" s="160">
        <v>0</v>
      </c>
      <c r="T468" s="47">
        <v>0</v>
      </c>
      <c r="U468" s="160">
        <v>0</v>
      </c>
      <c r="V468" s="47">
        <v>0</v>
      </c>
      <c r="W468" s="261">
        <v>-58415.485714023343</v>
      </c>
      <c r="X468" s="303">
        <v>-3.6129343840076884E-2</v>
      </c>
    </row>
    <row r="469" spans="1:24">
      <c r="A469" s="249">
        <f t="shared" si="10"/>
        <v>458</v>
      </c>
      <c r="B469" s="254" t="s">
        <v>42</v>
      </c>
      <c r="C469" s="160">
        <v>-93881.528608179986</v>
      </c>
      <c r="D469" s="47">
        <v>-0.15612071935684702</v>
      </c>
      <c r="E469" s="160">
        <v>18300.482947955006</v>
      </c>
      <c r="F469" s="47">
        <v>0.10461599664547792</v>
      </c>
      <c r="G469" s="160">
        <v>17393.240033333328</v>
      </c>
      <c r="H469" s="47">
        <v>0.15475150345772729</v>
      </c>
      <c r="I469" s="160">
        <v>0</v>
      </c>
      <c r="J469" s="47">
        <v>0</v>
      </c>
      <c r="K469" s="160">
        <v>0</v>
      </c>
      <c r="L469" s="47">
        <v>0</v>
      </c>
      <c r="M469" s="160">
        <v>780.72678401499945</v>
      </c>
      <c r="N469" s="47">
        <v>0.28571428571428548</v>
      </c>
      <c r="O469" s="160">
        <v>0</v>
      </c>
      <c r="P469" s="47">
        <v>0</v>
      </c>
      <c r="Q469" s="160">
        <v>0</v>
      </c>
      <c r="R469" s="47">
        <v>0</v>
      </c>
      <c r="S469" s="160">
        <v>0</v>
      </c>
      <c r="T469" s="47">
        <v>0</v>
      </c>
      <c r="U469" s="160">
        <v>0</v>
      </c>
      <c r="V469" s="47">
        <v>0</v>
      </c>
      <c r="W469" s="261">
        <v>-57407.078842876646</v>
      </c>
      <c r="X469" s="303">
        <v>-3.4499789215495132E-2</v>
      </c>
    </row>
    <row r="470" spans="1:24">
      <c r="A470" s="249">
        <f t="shared" si="10"/>
        <v>459</v>
      </c>
      <c r="B470" s="254" t="s">
        <v>42</v>
      </c>
      <c r="C470" s="160">
        <v>-76050.374623759999</v>
      </c>
      <c r="D470" s="47">
        <v>-0.15594551701603065</v>
      </c>
      <c r="E470" s="160">
        <v>19009.07414406</v>
      </c>
      <c r="F470" s="47">
        <v>0.11309137573262987</v>
      </c>
      <c r="G470" s="160">
        <v>17465.5</v>
      </c>
      <c r="H470" s="47">
        <v>0.15474805540468578</v>
      </c>
      <c r="I470" s="160">
        <v>0</v>
      </c>
      <c r="J470" s="47">
        <v>0</v>
      </c>
      <c r="K470" s="160">
        <v>0</v>
      </c>
      <c r="L470" s="47">
        <v>0</v>
      </c>
      <c r="M470" s="160">
        <v>598.1419519799997</v>
      </c>
      <c r="N470" s="47">
        <v>0.28571428571428553</v>
      </c>
      <c r="O470" s="160">
        <v>0</v>
      </c>
      <c r="P470" s="47">
        <v>0</v>
      </c>
      <c r="Q470" s="160">
        <v>0</v>
      </c>
      <c r="R470" s="47">
        <v>0</v>
      </c>
      <c r="S470" s="160">
        <v>0</v>
      </c>
      <c r="T470" s="47">
        <v>0</v>
      </c>
      <c r="U470" s="160">
        <v>0</v>
      </c>
      <c r="V470" s="47">
        <v>0</v>
      </c>
      <c r="W470" s="261">
        <v>-38977.658527720007</v>
      </c>
      <c r="X470" s="303">
        <v>-2.8449419002570718E-2</v>
      </c>
    </row>
    <row r="471" spans="1:24">
      <c r="A471" s="249">
        <f t="shared" si="10"/>
        <v>460</v>
      </c>
      <c r="B471" s="254" t="s">
        <v>42</v>
      </c>
      <c r="C471" s="160">
        <v>-78899.076471740031</v>
      </c>
      <c r="D471" s="47">
        <v>-0.15565226286689285</v>
      </c>
      <c r="E471" s="160">
        <v>20052.579082065</v>
      </c>
      <c r="F471" s="47">
        <v>0.11602950472477735</v>
      </c>
      <c r="G471" s="160">
        <v>17884</v>
      </c>
      <c r="H471" s="47">
        <v>0.15472863656420061</v>
      </c>
      <c r="I471" s="160">
        <v>0</v>
      </c>
      <c r="J471" s="47">
        <v>0</v>
      </c>
      <c r="K471" s="160">
        <v>0</v>
      </c>
      <c r="L471" s="47">
        <v>0</v>
      </c>
      <c r="M471" s="160">
        <v>560.80697264499963</v>
      </c>
      <c r="N471" s="47">
        <v>0.28571428571428553</v>
      </c>
      <c r="O471" s="160">
        <v>0</v>
      </c>
      <c r="P471" s="47">
        <v>0</v>
      </c>
      <c r="Q471" s="160">
        <v>40.98</v>
      </c>
      <c r="R471" s="47">
        <v>2</v>
      </c>
      <c r="S471" s="160">
        <v>0</v>
      </c>
      <c r="T471" s="47">
        <v>0</v>
      </c>
      <c r="U471" s="160">
        <v>0</v>
      </c>
      <c r="V471" s="47">
        <v>0</v>
      </c>
      <c r="W471" s="261">
        <v>-40360.71041703003</v>
      </c>
      <c r="X471" s="303">
        <v>-2.9704129430487197E-2</v>
      </c>
    </row>
    <row r="472" spans="1:24">
      <c r="A472" s="249">
        <f t="shared" si="10"/>
        <v>461</v>
      </c>
      <c r="B472" s="254" t="s">
        <v>42</v>
      </c>
      <c r="C472" s="160">
        <v>-171.18917111799999</v>
      </c>
      <c r="D472" s="47">
        <v>-0.192</v>
      </c>
      <c r="E472" s="160">
        <v>22313.202707220498</v>
      </c>
      <c r="F472" s="47">
        <v>0.14556263134461694</v>
      </c>
      <c r="G472" s="160">
        <v>11882.303979999997</v>
      </c>
      <c r="H472" s="47">
        <v>0.15419630090321093</v>
      </c>
      <c r="I472" s="160">
        <v>0</v>
      </c>
      <c r="J472" s="47">
        <v>0</v>
      </c>
      <c r="K472" s="160">
        <v>0</v>
      </c>
      <c r="L472" s="47">
        <v>0</v>
      </c>
      <c r="M472" s="160">
        <v>14.265764259833331</v>
      </c>
      <c r="N472" s="47">
        <v>0.28571428571428553</v>
      </c>
      <c r="O472" s="160">
        <v>0</v>
      </c>
      <c r="P472" s="47">
        <v>0</v>
      </c>
      <c r="Q472" s="160">
        <v>0</v>
      </c>
      <c r="R472" s="47">
        <v>0</v>
      </c>
      <c r="S472" s="160">
        <v>0</v>
      </c>
      <c r="T472" s="47">
        <v>0</v>
      </c>
      <c r="U472" s="160">
        <v>0</v>
      </c>
      <c r="V472" s="47">
        <v>0</v>
      </c>
      <c r="W472" s="261">
        <v>34038.583280362334</v>
      </c>
      <c r="X472" s="303">
        <v>0.13897738593896189</v>
      </c>
    </row>
    <row r="473" spans="1:24">
      <c r="A473" s="249">
        <f t="shared" si="10"/>
        <v>462</v>
      </c>
      <c r="B473" s="254" t="s">
        <v>42</v>
      </c>
      <c r="C473" s="160">
        <v>-62696.974864115997</v>
      </c>
      <c r="D473" s="47">
        <v>-0.15842011589056393</v>
      </c>
      <c r="E473" s="160">
        <v>21908.714678970999</v>
      </c>
      <c r="F473" s="47">
        <v>0.10617149590819111</v>
      </c>
      <c r="G473" s="160">
        <v>19157.175838333336</v>
      </c>
      <c r="H473" s="47">
        <v>0.15467480213327847</v>
      </c>
      <c r="I473" s="160">
        <v>0</v>
      </c>
      <c r="J473" s="47">
        <v>0</v>
      </c>
      <c r="K473" s="160">
        <v>0</v>
      </c>
      <c r="L473" s="47">
        <v>0</v>
      </c>
      <c r="M473" s="160">
        <v>886.70943867633275</v>
      </c>
      <c r="N473" s="47">
        <v>0.28571428571428548</v>
      </c>
      <c r="O473" s="160">
        <v>0</v>
      </c>
      <c r="P473" s="47">
        <v>0</v>
      </c>
      <c r="Q473" s="160">
        <v>0</v>
      </c>
      <c r="R473" s="47">
        <v>0</v>
      </c>
      <c r="S473" s="160">
        <v>0</v>
      </c>
      <c r="T473" s="47">
        <v>0</v>
      </c>
      <c r="U473" s="160">
        <v>0</v>
      </c>
      <c r="V473" s="47">
        <v>0</v>
      </c>
      <c r="W473" s="261">
        <v>-20744.374908135334</v>
      </c>
      <c r="X473" s="303">
        <v>-1.2973330764513909E-2</v>
      </c>
    </row>
    <row r="474" spans="1:24">
      <c r="A474" s="249">
        <f t="shared" si="10"/>
        <v>463</v>
      </c>
      <c r="B474" s="254" t="s">
        <v>42</v>
      </c>
      <c r="C474" s="160">
        <v>-114365.52410326402</v>
      </c>
      <c r="D474" s="47">
        <v>-0.15600411039566359</v>
      </c>
      <c r="E474" s="160">
        <v>24573.730774184005</v>
      </c>
      <c r="F474" s="47">
        <v>0.10850569828800501</v>
      </c>
      <c r="G474" s="160">
        <v>20395</v>
      </c>
      <c r="H474" s="47">
        <v>0.15462893604374348</v>
      </c>
      <c r="I474" s="160">
        <v>0</v>
      </c>
      <c r="J474" s="47">
        <v>0</v>
      </c>
      <c r="K474" s="160">
        <v>0</v>
      </c>
      <c r="L474" s="47">
        <v>0</v>
      </c>
      <c r="M474" s="160">
        <v>916.75640860533292</v>
      </c>
      <c r="N474" s="47">
        <v>0.28571428571428559</v>
      </c>
      <c r="O474" s="160">
        <v>0</v>
      </c>
      <c r="P474" s="47">
        <v>0</v>
      </c>
      <c r="Q474" s="160">
        <v>0</v>
      </c>
      <c r="R474" s="47">
        <v>0</v>
      </c>
      <c r="S474" s="160">
        <v>0</v>
      </c>
      <c r="T474" s="47">
        <v>0</v>
      </c>
      <c r="U474" s="160">
        <v>0</v>
      </c>
      <c r="V474" s="47">
        <v>0</v>
      </c>
      <c r="W474" s="261">
        <v>-68480.036920474682</v>
      </c>
      <c r="X474" s="303">
        <v>-3.4046589547024796E-2</v>
      </c>
    </row>
    <row r="475" spans="1:24">
      <c r="A475" s="249">
        <f t="shared" si="10"/>
        <v>464</v>
      </c>
      <c r="B475" s="254" t="s">
        <v>42</v>
      </c>
      <c r="C475" s="160">
        <v>-164595.62454476007</v>
      </c>
      <c r="D475" s="47">
        <v>-0.15615161274491512</v>
      </c>
      <c r="E475" s="160">
        <v>32864.898163810023</v>
      </c>
      <c r="F475" s="47">
        <v>0.10504828473007087</v>
      </c>
      <c r="G475" s="160">
        <v>24746.900899999997</v>
      </c>
      <c r="H475" s="47">
        <v>0.15450424270230834</v>
      </c>
      <c r="I475" s="160">
        <v>0</v>
      </c>
      <c r="J475" s="47">
        <v>0</v>
      </c>
      <c r="K475" s="160">
        <v>0</v>
      </c>
      <c r="L475" s="47">
        <v>0</v>
      </c>
      <c r="M475" s="160">
        <v>1381.8636453966658</v>
      </c>
      <c r="N475" s="47">
        <v>0.28571428571428548</v>
      </c>
      <c r="O475" s="160">
        <v>0</v>
      </c>
      <c r="P475" s="47">
        <v>0</v>
      </c>
      <c r="Q475" s="160">
        <v>0</v>
      </c>
      <c r="R475" s="47">
        <v>0</v>
      </c>
      <c r="S475" s="160">
        <v>0</v>
      </c>
      <c r="T475" s="47">
        <v>0</v>
      </c>
      <c r="U475" s="160">
        <v>0</v>
      </c>
      <c r="V475" s="47">
        <v>0</v>
      </c>
      <c r="W475" s="261">
        <v>-105601.96183555339</v>
      </c>
      <c r="X475" s="303">
        <v>-3.6361858302467416E-2</v>
      </c>
    </row>
    <row r="476" spans="1:24">
      <c r="A476" s="250">
        <f t="shared" si="10"/>
        <v>465</v>
      </c>
      <c r="B476" s="252" t="s">
        <v>42</v>
      </c>
      <c r="C476" s="252">
        <v>-18340.028415411998</v>
      </c>
      <c r="D476" s="253">
        <v>-0.18363694428228741</v>
      </c>
      <c r="E476" s="252">
        <v>37861.261546147005</v>
      </c>
      <c r="F476" s="253">
        <v>0.11171729429613131</v>
      </c>
      <c r="G476" s="252">
        <v>24068.20061333332</v>
      </c>
      <c r="H476" s="253">
        <v>0.15431733295463992</v>
      </c>
      <c r="I476" s="252">
        <v>0</v>
      </c>
      <c r="J476" s="253">
        <v>0</v>
      </c>
      <c r="K476" s="252">
        <v>0</v>
      </c>
      <c r="L476" s="253">
        <v>0</v>
      </c>
      <c r="M476" s="252">
        <v>1255.6999012843323</v>
      </c>
      <c r="N476" s="253">
        <v>0.28571428571428553</v>
      </c>
      <c r="O476" s="252">
        <v>0</v>
      </c>
      <c r="P476" s="253">
        <v>0</v>
      </c>
      <c r="Q476" s="252">
        <v>0</v>
      </c>
      <c r="R476" s="253">
        <v>0</v>
      </c>
      <c r="S476" s="252">
        <v>0</v>
      </c>
      <c r="T476" s="253">
        <v>0</v>
      </c>
      <c r="U476" s="252">
        <v>0</v>
      </c>
      <c r="V476" s="214">
        <v>0</v>
      </c>
      <c r="W476" s="271">
        <v>44845.13364535266</v>
      </c>
      <c r="X476" s="304">
        <v>2.5082305845892477E-2</v>
      </c>
    </row>
    <row r="477" spans="1:24" s="143" customFormat="1">
      <c r="A477" s="246" t="s">
        <v>128</v>
      </c>
      <c r="B477" s="247"/>
      <c r="C477" s="248">
        <v>-20150.586118138985</v>
      </c>
      <c r="D477" s="193">
        <v>-0.15662941010114895</v>
      </c>
      <c r="E477" s="248">
        <v>5931.8895631326477</v>
      </c>
      <c r="F477" s="193">
        <v>0.12027495082698532</v>
      </c>
      <c r="G477" s="248">
        <v>7483.4884455642568</v>
      </c>
      <c r="H477" s="193">
        <v>0.15334852771840848</v>
      </c>
      <c r="I477" s="248">
        <v>0</v>
      </c>
      <c r="J477" s="193">
        <v>0</v>
      </c>
      <c r="K477" s="248">
        <v>0</v>
      </c>
      <c r="L477" s="193">
        <v>0</v>
      </c>
      <c r="M477" s="248">
        <v>153.46688507548211</v>
      </c>
      <c r="N477" s="193">
        <v>0.28458498023715406</v>
      </c>
      <c r="O477" s="248">
        <v>0</v>
      </c>
      <c r="P477" s="193">
        <v>0</v>
      </c>
      <c r="Q477" s="248">
        <v>53.032779973649532</v>
      </c>
      <c r="R477" s="193">
        <v>0.57707509881422925</v>
      </c>
      <c r="S477" s="248">
        <v>-91.069777882845855</v>
      </c>
      <c r="T477" s="193">
        <v>4.2617771388383215E-3</v>
      </c>
      <c r="U477" s="248">
        <v>0</v>
      </c>
      <c r="V477" s="156">
        <v>0</v>
      </c>
      <c r="W477" s="269">
        <v>-6619.7782222757978</v>
      </c>
      <c r="X477" s="310">
        <v>7.4637536359582575E-3</v>
      </c>
    </row>
    <row r="478" spans="1:24">
      <c r="A478" s="73"/>
      <c r="B478" s="73"/>
      <c r="C478" s="146"/>
      <c r="D478" s="74"/>
      <c r="E478" s="146"/>
      <c r="F478" s="74"/>
      <c r="G478" s="146"/>
      <c r="H478" s="74"/>
      <c r="I478" s="146"/>
      <c r="J478" s="74"/>
      <c r="K478" s="146"/>
      <c r="L478" s="74"/>
      <c r="M478" s="146"/>
      <c r="N478" s="74"/>
      <c r="O478" s="146"/>
      <c r="P478" s="74"/>
      <c r="Q478" s="146"/>
      <c r="R478" s="74"/>
      <c r="S478" s="146"/>
      <c r="T478" s="74"/>
      <c r="U478" s="146"/>
      <c r="V478" s="264"/>
      <c r="W478" s="260"/>
      <c r="X478" s="309"/>
    </row>
    <row r="479" spans="1:24">
      <c r="A479" s="245">
        <f>A476+1</f>
        <v>466</v>
      </c>
      <c r="B479" s="148" t="s">
        <v>44</v>
      </c>
      <c r="C479" s="148">
        <v>-32315.66182400001</v>
      </c>
      <c r="D479" s="149">
        <v>-0.15525909274283436</v>
      </c>
      <c r="E479" s="148">
        <v>8006.0159439999989</v>
      </c>
      <c r="F479" s="149">
        <v>0.11902704450154554</v>
      </c>
      <c r="G479" s="148">
        <v>10638.66992</v>
      </c>
      <c r="H479" s="149">
        <v>0.15425641898650569</v>
      </c>
      <c r="I479" s="148">
        <v>0</v>
      </c>
      <c r="J479" s="149">
        <v>0</v>
      </c>
      <c r="K479" s="148">
        <v>0</v>
      </c>
      <c r="L479" s="149">
        <v>0</v>
      </c>
      <c r="M479" s="148">
        <v>196.74621866666658</v>
      </c>
      <c r="N479" s="149">
        <v>0.28571428571428553</v>
      </c>
      <c r="O479" s="148">
        <v>0</v>
      </c>
      <c r="P479" s="149">
        <v>0</v>
      </c>
      <c r="Q479" s="148">
        <v>0</v>
      </c>
      <c r="R479" s="149">
        <v>0</v>
      </c>
      <c r="S479" s="148">
        <v>0</v>
      </c>
      <c r="T479" s="149">
        <v>0</v>
      </c>
      <c r="U479" s="148">
        <v>0</v>
      </c>
      <c r="V479" s="149">
        <v>0</v>
      </c>
      <c r="W479" s="259">
        <v>-13474.229741333344</v>
      </c>
      <c r="X479" s="307">
        <v>-2.4681811971171398E-2</v>
      </c>
    </row>
    <row r="480" spans="1:24">
      <c r="A480" s="60">
        <f>A479+1</f>
        <v>467</v>
      </c>
      <c r="B480" s="160" t="s">
        <v>44</v>
      </c>
      <c r="C480" s="160">
        <v>-38039.544432000002</v>
      </c>
      <c r="D480" s="47">
        <v>-0.15558012275126262</v>
      </c>
      <c r="E480" s="160">
        <v>7954.8412420000022</v>
      </c>
      <c r="F480" s="47">
        <v>0.11177248593485511</v>
      </c>
      <c r="G480" s="160">
        <v>10743.642786666669</v>
      </c>
      <c r="H480" s="47">
        <v>0.154281942131473</v>
      </c>
      <c r="I480" s="160">
        <v>0</v>
      </c>
      <c r="J480" s="47">
        <v>0</v>
      </c>
      <c r="K480" s="160">
        <v>0</v>
      </c>
      <c r="L480" s="47">
        <v>0</v>
      </c>
      <c r="M480" s="160">
        <v>263.27936933333325</v>
      </c>
      <c r="N480" s="47">
        <v>0.28571428571428553</v>
      </c>
      <c r="O480" s="160">
        <v>0</v>
      </c>
      <c r="P480" s="47">
        <v>0</v>
      </c>
      <c r="Q480" s="160">
        <v>0</v>
      </c>
      <c r="R480" s="47">
        <v>0</v>
      </c>
      <c r="S480" s="160">
        <v>0</v>
      </c>
      <c r="T480" s="47">
        <v>0</v>
      </c>
      <c r="U480" s="160">
        <v>0</v>
      </c>
      <c r="V480" s="47">
        <v>0</v>
      </c>
      <c r="W480" s="262">
        <v>-19077.781033999996</v>
      </c>
      <c r="X480" s="303">
        <v>-2.9172253583121466E-2</v>
      </c>
    </row>
    <row r="481" spans="1:24">
      <c r="A481" s="60">
        <f>A480+1</f>
        <v>468</v>
      </c>
      <c r="B481" s="160" t="s">
        <v>44</v>
      </c>
      <c r="C481" s="160">
        <v>-36651.331644000013</v>
      </c>
      <c r="D481" s="47">
        <v>-0.15518296591997077</v>
      </c>
      <c r="E481" s="160">
        <v>9173.3435390000068</v>
      </c>
      <c r="F481" s="47">
        <v>0.11997813505893262</v>
      </c>
      <c r="G481" s="160">
        <v>11504.865853333331</v>
      </c>
      <c r="H481" s="47">
        <v>0.15445330977275412</v>
      </c>
      <c r="I481" s="160">
        <v>0</v>
      </c>
      <c r="J481" s="47">
        <v>0</v>
      </c>
      <c r="K481" s="160">
        <v>0</v>
      </c>
      <c r="L481" s="47">
        <v>0</v>
      </c>
      <c r="M481" s="160">
        <v>215.88510366666659</v>
      </c>
      <c r="N481" s="47">
        <v>0.28571428571428559</v>
      </c>
      <c r="O481" s="160">
        <v>0</v>
      </c>
      <c r="P481" s="47">
        <v>0</v>
      </c>
      <c r="Q481" s="160">
        <v>0</v>
      </c>
      <c r="R481" s="47">
        <v>0</v>
      </c>
      <c r="S481" s="160">
        <v>0</v>
      </c>
      <c r="T481" s="47">
        <v>0</v>
      </c>
      <c r="U481" s="160">
        <v>0</v>
      </c>
      <c r="V481" s="47">
        <v>0</v>
      </c>
      <c r="W481" s="257">
        <v>-15757.237148000006</v>
      </c>
      <c r="X481" s="311">
        <v>-2.5865402421707977E-2</v>
      </c>
    </row>
    <row r="482" spans="1:24">
      <c r="A482" s="60">
        <f>A481+1</f>
        <v>469</v>
      </c>
      <c r="B482" s="160" t="s">
        <v>44</v>
      </c>
      <c r="C482" s="160">
        <v>-38417.869208000011</v>
      </c>
      <c r="D482" s="47">
        <v>-0.15515027379857127</v>
      </c>
      <c r="E482" s="160">
        <v>9595.0546979999945</v>
      </c>
      <c r="F482" s="47">
        <v>0.12024641896780866</v>
      </c>
      <c r="G482" s="160">
        <v>11818.260266666677</v>
      </c>
      <c r="H482" s="47">
        <v>0.15451754434554568</v>
      </c>
      <c r="I482" s="160">
        <v>0</v>
      </c>
      <c r="J482" s="47">
        <v>0</v>
      </c>
      <c r="K482" s="160">
        <v>0</v>
      </c>
      <c r="L482" s="47">
        <v>0</v>
      </c>
      <c r="M482" s="160">
        <v>223.02110066666651</v>
      </c>
      <c r="N482" s="47">
        <v>0.28571428571428548</v>
      </c>
      <c r="O482" s="160">
        <v>0</v>
      </c>
      <c r="P482" s="47">
        <v>0</v>
      </c>
      <c r="Q482" s="160">
        <v>0</v>
      </c>
      <c r="R482" s="47">
        <v>0</v>
      </c>
      <c r="S482" s="160">
        <v>0</v>
      </c>
      <c r="T482" s="47">
        <v>0</v>
      </c>
      <c r="U482" s="160">
        <v>0</v>
      </c>
      <c r="V482" s="47">
        <v>0</v>
      </c>
      <c r="W482" s="257">
        <v>-16781.533142666674</v>
      </c>
      <c r="X482" s="303">
        <v>-2.6591327456388973E-2</v>
      </c>
    </row>
    <row r="483" spans="1:24">
      <c r="A483" s="136">
        <f>A482+1</f>
        <v>470</v>
      </c>
      <c r="B483" s="151" t="s">
        <v>44</v>
      </c>
      <c r="C483" s="151">
        <v>-69838.24960000001</v>
      </c>
      <c r="D483" s="152">
        <v>-0.15525663742483953</v>
      </c>
      <c r="E483" s="151">
        <v>17083.746150000017</v>
      </c>
      <c r="F483" s="152">
        <v>0.11876663973166794</v>
      </c>
      <c r="G483" s="151">
        <v>16366.792316666664</v>
      </c>
      <c r="H483" s="152">
        <v>0.15480378963046815</v>
      </c>
      <c r="I483" s="151">
        <v>0</v>
      </c>
      <c r="J483" s="152">
        <v>0</v>
      </c>
      <c r="K483" s="151">
        <v>0</v>
      </c>
      <c r="L483" s="152">
        <v>0</v>
      </c>
      <c r="M483" s="151">
        <v>424.74773333333314</v>
      </c>
      <c r="N483" s="152">
        <v>0.28571428571428559</v>
      </c>
      <c r="O483" s="151">
        <v>0</v>
      </c>
      <c r="P483" s="152">
        <v>0</v>
      </c>
      <c r="Q483" s="151">
        <v>0</v>
      </c>
      <c r="R483" s="152">
        <v>0</v>
      </c>
      <c r="S483" s="151">
        <v>0</v>
      </c>
      <c r="T483" s="152">
        <v>0</v>
      </c>
      <c r="U483" s="151">
        <v>0</v>
      </c>
      <c r="V483" s="152">
        <v>0</v>
      </c>
      <c r="W483" s="271">
        <v>-35962.963399999993</v>
      </c>
      <c r="X483" s="312">
        <v>-3.1736823592582432E-2</v>
      </c>
    </row>
    <row r="484" spans="1:24" s="143" customFormat="1">
      <c r="A484" s="181" t="s">
        <v>128</v>
      </c>
      <c r="B484" s="141"/>
      <c r="C484" s="155">
        <v>-43052.531341600014</v>
      </c>
      <c r="D484" s="156">
        <v>-0.15528581852749571</v>
      </c>
      <c r="E484" s="155">
        <v>10362.600314600004</v>
      </c>
      <c r="F484" s="156">
        <v>0.11795814483896197</v>
      </c>
      <c r="G484" s="155">
        <v>12214.446228666669</v>
      </c>
      <c r="H484" s="156">
        <v>0.15446260097334935</v>
      </c>
      <c r="I484" s="155">
        <v>0</v>
      </c>
      <c r="J484" s="156">
        <v>0</v>
      </c>
      <c r="K484" s="155">
        <v>0</v>
      </c>
      <c r="L484" s="156">
        <v>0</v>
      </c>
      <c r="M484" s="155">
        <v>264.73590513333318</v>
      </c>
      <c r="N484" s="156">
        <v>0.28571428571428553</v>
      </c>
      <c r="O484" s="155">
        <v>0</v>
      </c>
      <c r="P484" s="156">
        <v>0</v>
      </c>
      <c r="Q484" s="155">
        <v>0</v>
      </c>
      <c r="R484" s="156">
        <v>0</v>
      </c>
      <c r="S484" s="155">
        <v>0</v>
      </c>
      <c r="T484" s="156">
        <v>0</v>
      </c>
      <c r="U484" s="155">
        <v>0</v>
      </c>
      <c r="V484" s="156">
        <v>0</v>
      </c>
      <c r="W484" s="270">
        <v>-20210.748893200001</v>
      </c>
      <c r="X484" s="308">
        <v>-2.760952380499445E-2</v>
      </c>
    </row>
    <row r="485" spans="1:24">
      <c r="A485" s="73"/>
      <c r="B485" s="73"/>
      <c r="C485" s="146"/>
      <c r="D485" s="74"/>
      <c r="E485" s="146"/>
      <c r="F485" s="74"/>
      <c r="G485" s="146"/>
      <c r="H485" s="74"/>
      <c r="I485" s="146"/>
      <c r="J485" s="74"/>
      <c r="K485" s="146"/>
      <c r="L485" s="74"/>
      <c r="M485" s="146"/>
      <c r="N485" s="74"/>
      <c r="O485" s="146"/>
      <c r="P485" s="74"/>
      <c r="Q485" s="146"/>
      <c r="R485" s="74"/>
      <c r="S485" s="146"/>
      <c r="T485" s="74"/>
      <c r="U485" s="146"/>
      <c r="V485" s="264"/>
      <c r="W485" s="260"/>
      <c r="X485" s="309"/>
    </row>
    <row r="486" spans="1:24">
      <c r="A486" s="245">
        <f>A483+1</f>
        <v>471</v>
      </c>
      <c r="B486" s="148" t="s">
        <v>43</v>
      </c>
      <c r="C486" s="148">
        <v>-51401.148128506</v>
      </c>
      <c r="D486" s="149">
        <v>-0.15521412050912958</v>
      </c>
      <c r="E486" s="148">
        <v>12172.832046623502</v>
      </c>
      <c r="F486" s="149">
        <v>0.11844995032827156</v>
      </c>
      <c r="G486" s="148">
        <v>13819.420593666655</v>
      </c>
      <c r="H486" s="149">
        <v>0.15485991220538756</v>
      </c>
      <c r="I486" s="148">
        <v>0</v>
      </c>
      <c r="J486" s="149">
        <v>0</v>
      </c>
      <c r="K486" s="148">
        <v>0</v>
      </c>
      <c r="L486" s="149">
        <v>0</v>
      </c>
      <c r="M486" s="148">
        <v>306.93181070883321</v>
      </c>
      <c r="N486" s="149">
        <v>0.28571428571428553</v>
      </c>
      <c r="O486" s="148">
        <v>0</v>
      </c>
      <c r="P486" s="149">
        <v>0</v>
      </c>
      <c r="Q486" s="148">
        <v>0</v>
      </c>
      <c r="R486" s="149">
        <v>0</v>
      </c>
      <c r="S486" s="148">
        <v>0</v>
      </c>
      <c r="T486" s="149">
        <v>0</v>
      </c>
      <c r="U486" s="148">
        <v>0</v>
      </c>
      <c r="V486" s="149">
        <v>0</v>
      </c>
      <c r="W486" s="259">
        <v>-25101.96367750701</v>
      </c>
      <c r="X486" s="307">
        <v>-2.9918259211969448E-2</v>
      </c>
    </row>
    <row r="487" spans="1:24">
      <c r="A487" s="60">
        <f>A486+1</f>
        <v>472</v>
      </c>
      <c r="B487" s="160" t="s">
        <v>43</v>
      </c>
      <c r="C487" s="160">
        <v>-56360.544180819998</v>
      </c>
      <c r="D487" s="47">
        <v>-0.15535866558327696</v>
      </c>
      <c r="E487" s="160">
        <v>12993.337008044997</v>
      </c>
      <c r="F487" s="47">
        <v>0.1164061821896534</v>
      </c>
      <c r="G487" s="160">
        <v>12866.079271750006</v>
      </c>
      <c r="H487" s="47">
        <v>0.15482655741790968</v>
      </c>
      <c r="I487" s="160">
        <v>0</v>
      </c>
      <c r="J487" s="47">
        <v>0</v>
      </c>
      <c r="K487" s="160">
        <v>0</v>
      </c>
      <c r="L487" s="47">
        <v>0</v>
      </c>
      <c r="M487" s="160">
        <v>357.71928173499987</v>
      </c>
      <c r="N487" s="47">
        <v>0.28571428571428559</v>
      </c>
      <c r="O487" s="160">
        <v>0</v>
      </c>
      <c r="P487" s="47">
        <v>0</v>
      </c>
      <c r="Q487" s="160">
        <v>0</v>
      </c>
      <c r="R487" s="47">
        <v>0</v>
      </c>
      <c r="S487" s="160">
        <v>0</v>
      </c>
      <c r="T487" s="47">
        <v>0</v>
      </c>
      <c r="U487" s="160">
        <v>0</v>
      </c>
      <c r="V487" s="47">
        <v>0</v>
      </c>
      <c r="W487" s="262">
        <v>-30143.408619289992</v>
      </c>
      <c r="X487" s="313">
        <v>-3.2609581315353603E-2</v>
      </c>
    </row>
    <row r="488" spans="1:24">
      <c r="A488" s="60">
        <f>A487+1</f>
        <v>473</v>
      </c>
      <c r="B488" s="160" t="s">
        <v>43</v>
      </c>
      <c r="C488" s="160">
        <v>-86809.701443295999</v>
      </c>
      <c r="D488" s="47">
        <v>-0.15532837830129495</v>
      </c>
      <c r="E488" s="160">
        <v>16286.888760126001</v>
      </c>
      <c r="F488" s="47">
        <v>0.11152233496972037</v>
      </c>
      <c r="G488" s="160">
        <v>16169.71883405</v>
      </c>
      <c r="H488" s="47">
        <v>0.15481459235372366</v>
      </c>
      <c r="I488" s="160">
        <v>0</v>
      </c>
      <c r="J488" s="47">
        <v>0</v>
      </c>
      <c r="K488" s="160">
        <v>0</v>
      </c>
      <c r="L488" s="47">
        <v>0</v>
      </c>
      <c r="M488" s="160">
        <v>544.15105360799964</v>
      </c>
      <c r="N488" s="47">
        <v>0.28571428571428553</v>
      </c>
      <c r="O488" s="160">
        <v>0</v>
      </c>
      <c r="P488" s="47">
        <v>0</v>
      </c>
      <c r="Q488" s="160">
        <v>0</v>
      </c>
      <c r="R488" s="47">
        <v>0</v>
      </c>
      <c r="S488" s="160">
        <v>0</v>
      </c>
      <c r="T488" s="47">
        <v>0</v>
      </c>
      <c r="U488" s="160">
        <v>0</v>
      </c>
      <c r="V488" s="47">
        <v>0</v>
      </c>
      <c r="W488" s="263">
        <v>-53808.94279551199</v>
      </c>
      <c r="X488" s="307">
        <v>-3.9388100797517055E-2</v>
      </c>
    </row>
    <row r="489" spans="1:24" s="143" customFormat="1">
      <c r="A489" s="181" t="s">
        <v>128</v>
      </c>
      <c r="B489" s="141"/>
      <c r="C489" s="155">
        <v>-64857.131250874001</v>
      </c>
      <c r="D489" s="156">
        <v>-0.15530038813123384</v>
      </c>
      <c r="E489" s="155">
        <v>13817.685938264833</v>
      </c>
      <c r="F489" s="156">
        <v>0.11545948916254845</v>
      </c>
      <c r="G489" s="155">
        <v>14285.07289982222</v>
      </c>
      <c r="H489" s="156">
        <v>0.15483368732567362</v>
      </c>
      <c r="I489" s="155">
        <v>0</v>
      </c>
      <c r="J489" s="156">
        <v>0</v>
      </c>
      <c r="K489" s="155">
        <v>0</v>
      </c>
      <c r="L489" s="156">
        <v>0</v>
      </c>
      <c r="M489" s="155">
        <v>402.93404868394418</v>
      </c>
      <c r="N489" s="156">
        <v>0.28571428571428559</v>
      </c>
      <c r="O489" s="155">
        <v>0</v>
      </c>
      <c r="P489" s="156">
        <v>0</v>
      </c>
      <c r="Q489" s="155">
        <v>0</v>
      </c>
      <c r="R489" s="156">
        <v>0</v>
      </c>
      <c r="S489" s="155">
        <v>0</v>
      </c>
      <c r="T489" s="156">
        <v>0</v>
      </c>
      <c r="U489" s="155">
        <v>0</v>
      </c>
      <c r="V489" s="156">
        <v>0</v>
      </c>
      <c r="W489" s="270">
        <v>-36351.438364103</v>
      </c>
      <c r="X489" s="308">
        <v>-3.397198044161337E-2</v>
      </c>
    </row>
    <row r="490" spans="1:24">
      <c r="A490" s="73"/>
      <c r="B490" s="73"/>
      <c r="C490" s="146"/>
      <c r="D490" s="74"/>
      <c r="E490" s="146"/>
      <c r="F490" s="74"/>
      <c r="G490" s="146"/>
      <c r="H490" s="74"/>
      <c r="I490" s="146"/>
      <c r="J490" s="74"/>
      <c r="K490" s="146"/>
      <c r="L490" s="74"/>
      <c r="M490" s="146"/>
      <c r="N490" s="74"/>
      <c r="O490" s="146"/>
      <c r="P490" s="74"/>
      <c r="Q490" s="146"/>
      <c r="R490" s="74"/>
      <c r="S490" s="146"/>
      <c r="T490" s="74"/>
      <c r="U490" s="146"/>
      <c r="V490" s="264"/>
      <c r="W490" s="260"/>
      <c r="X490" s="309"/>
    </row>
    <row r="491" spans="1:24">
      <c r="A491" s="136">
        <f>A488+1</f>
        <v>474</v>
      </c>
      <c r="B491" s="154" t="s">
        <v>145</v>
      </c>
      <c r="C491" s="154">
        <v>-46.176023600000008</v>
      </c>
      <c r="D491" s="138">
        <v>-0.15571580741545882</v>
      </c>
      <c r="E491" s="154">
        <v>55.203444100000013</v>
      </c>
      <c r="F491" s="138">
        <v>0.13853835822889385</v>
      </c>
      <c r="G491" s="154">
        <v>101.03819</v>
      </c>
      <c r="H491" s="138">
        <v>0.15360816054626866</v>
      </c>
      <c r="I491" s="154">
        <v>0</v>
      </c>
      <c r="J491" s="138">
        <v>0</v>
      </c>
      <c r="K491" s="154">
        <v>0</v>
      </c>
      <c r="L491" s="138">
        <v>0</v>
      </c>
      <c r="M491" s="154">
        <v>0.33580196666666645</v>
      </c>
      <c r="N491" s="138">
        <v>0.28571428571428548</v>
      </c>
      <c r="O491" s="154">
        <v>0</v>
      </c>
      <c r="P491" s="138">
        <v>0</v>
      </c>
      <c r="Q491" s="154">
        <v>10.006666666666666</v>
      </c>
      <c r="R491" s="138">
        <v>2</v>
      </c>
      <c r="S491" s="154">
        <v>0</v>
      </c>
      <c r="T491" s="138">
        <v>0</v>
      </c>
      <c r="U491" s="154">
        <v>0</v>
      </c>
      <c r="V491" s="138">
        <v>0</v>
      </c>
      <c r="W491" s="299">
        <v>120.40807913333333</v>
      </c>
      <c r="X491" s="314">
        <v>7.0933860718703154E-2</v>
      </c>
    </row>
    <row r="492" spans="1:24">
      <c r="A492" s="150">
        <f>A491+1</f>
        <v>475</v>
      </c>
      <c r="B492" s="151" t="s">
        <v>145</v>
      </c>
      <c r="C492" s="151">
        <v>-26.155177999999996</v>
      </c>
      <c r="D492" s="152">
        <v>-0.15822578011310925</v>
      </c>
      <c r="E492" s="151">
        <v>92.078405500000088</v>
      </c>
      <c r="F492" s="152">
        <v>0.14129863902359632</v>
      </c>
      <c r="G492" s="151">
        <v>120.6677825</v>
      </c>
      <c r="H492" s="152">
        <v>0.15410111605828583</v>
      </c>
      <c r="I492" s="151">
        <v>0</v>
      </c>
      <c r="J492" s="152">
        <v>0</v>
      </c>
      <c r="K492" s="151">
        <v>0</v>
      </c>
      <c r="L492" s="152">
        <v>0</v>
      </c>
      <c r="M492" s="151">
        <v>0.35719816666666643</v>
      </c>
      <c r="N492" s="152">
        <v>0.28571428571428548</v>
      </c>
      <c r="O492" s="151">
        <v>0</v>
      </c>
      <c r="P492" s="152">
        <v>0</v>
      </c>
      <c r="Q492" s="151">
        <v>7.8599999999999994</v>
      </c>
      <c r="R492" s="152">
        <v>2</v>
      </c>
      <c r="S492" s="151">
        <v>0</v>
      </c>
      <c r="T492" s="152">
        <v>0</v>
      </c>
      <c r="U492" s="151">
        <v>0</v>
      </c>
      <c r="V492" s="152">
        <v>0</v>
      </c>
      <c r="W492" s="260">
        <v>194.80820816666676</v>
      </c>
      <c r="X492" s="315">
        <v>9.5139688283056384E-2</v>
      </c>
    </row>
    <row r="493" spans="1:24">
      <c r="A493" s="60">
        <f t="shared" ref="A493:A531" si="11">A492+1</f>
        <v>476</v>
      </c>
      <c r="B493" s="160" t="s">
        <v>145</v>
      </c>
      <c r="C493" s="160">
        <v>-249.99991199999999</v>
      </c>
      <c r="D493" s="47">
        <v>-0.15595854214998128</v>
      </c>
      <c r="E493" s="160">
        <v>104.50073204999997</v>
      </c>
      <c r="F493" s="47">
        <v>0.12440764382433075</v>
      </c>
      <c r="G493" s="160">
        <v>1506.7193212100001</v>
      </c>
      <c r="H493" s="47">
        <v>0.15176257527286227</v>
      </c>
      <c r="I493" s="160">
        <v>0</v>
      </c>
      <c r="J493" s="47">
        <v>0</v>
      </c>
      <c r="K493" s="160">
        <v>0</v>
      </c>
      <c r="L493" s="47">
        <v>0</v>
      </c>
      <c r="M493" s="160">
        <v>1.9746593333333327</v>
      </c>
      <c r="N493" s="47">
        <v>0.28571428571428564</v>
      </c>
      <c r="O493" s="160">
        <v>0</v>
      </c>
      <c r="P493" s="47">
        <v>0</v>
      </c>
      <c r="Q493" s="160">
        <v>66.739999999999995</v>
      </c>
      <c r="R493" s="47">
        <v>2</v>
      </c>
      <c r="S493" s="160">
        <v>0</v>
      </c>
      <c r="T493" s="47">
        <v>0</v>
      </c>
      <c r="U493" s="160">
        <v>0</v>
      </c>
      <c r="V493" s="214">
        <v>0</v>
      </c>
      <c r="W493" s="262">
        <v>1429.9348005933334</v>
      </c>
      <c r="X493" s="313">
        <v>9.9308885986189199E-2</v>
      </c>
    </row>
    <row r="494" spans="1:24">
      <c r="A494" s="60">
        <f t="shared" si="11"/>
        <v>477</v>
      </c>
      <c r="B494" s="160" t="s">
        <v>145</v>
      </c>
      <c r="C494" s="160">
        <v>-84.493028000000038</v>
      </c>
      <c r="D494" s="47">
        <v>-0.15477988716699026</v>
      </c>
      <c r="E494" s="160">
        <v>135.68334300000012</v>
      </c>
      <c r="F494" s="47">
        <v>0.14241401946920995</v>
      </c>
      <c r="G494" s="160">
        <v>88.465279999999964</v>
      </c>
      <c r="H494" s="47">
        <v>0.15446263515896128</v>
      </c>
      <c r="I494" s="160">
        <v>0</v>
      </c>
      <c r="J494" s="47">
        <v>0</v>
      </c>
      <c r="K494" s="160">
        <v>0</v>
      </c>
      <c r="L494" s="47">
        <v>0</v>
      </c>
      <c r="M494" s="160">
        <v>0.40881899999999982</v>
      </c>
      <c r="N494" s="47">
        <v>0.28571428571428553</v>
      </c>
      <c r="O494" s="160">
        <v>0</v>
      </c>
      <c r="P494" s="47">
        <v>0</v>
      </c>
      <c r="Q494" s="160">
        <v>493.09999999999997</v>
      </c>
      <c r="R494" s="47">
        <v>2</v>
      </c>
      <c r="S494" s="160">
        <v>-78.485360000000028</v>
      </c>
      <c r="T494" s="47">
        <v>0.15441671083939554</v>
      </c>
      <c r="U494" s="160">
        <v>0</v>
      </c>
      <c r="V494" s="47">
        <v>0</v>
      </c>
      <c r="W494" s="261">
        <v>554.67905400000006</v>
      </c>
      <c r="X494" s="303">
        <v>0.23630528578034171</v>
      </c>
    </row>
    <row r="495" spans="1:24">
      <c r="A495" s="60">
        <f t="shared" si="11"/>
        <v>478</v>
      </c>
      <c r="B495" s="160" t="s">
        <v>145</v>
      </c>
      <c r="C495" s="160">
        <v>-55.171941999999966</v>
      </c>
      <c r="D495" s="47">
        <v>-0.15482086363600084</v>
      </c>
      <c r="E495" s="160">
        <v>162.76431450000004</v>
      </c>
      <c r="F495" s="47">
        <v>0.14417002284344801</v>
      </c>
      <c r="G495" s="160">
        <v>180.11208333333335</v>
      </c>
      <c r="H495" s="47">
        <v>0.15468957908328157</v>
      </c>
      <c r="I495" s="160">
        <v>0</v>
      </c>
      <c r="J495" s="47">
        <v>0</v>
      </c>
      <c r="K495" s="160">
        <v>0</v>
      </c>
      <c r="L495" s="47">
        <v>0</v>
      </c>
      <c r="M495" s="160">
        <v>0.27286183333333319</v>
      </c>
      <c r="N495" s="47">
        <v>0.28571428571428548</v>
      </c>
      <c r="O495" s="160">
        <v>0</v>
      </c>
      <c r="P495" s="47">
        <v>0</v>
      </c>
      <c r="Q495" s="160">
        <v>4.9266666666666667</v>
      </c>
      <c r="R495" s="47">
        <v>2</v>
      </c>
      <c r="S495" s="160">
        <v>0</v>
      </c>
      <c r="T495" s="47">
        <v>0</v>
      </c>
      <c r="U495" s="160">
        <v>0</v>
      </c>
      <c r="V495" s="47">
        <v>0</v>
      </c>
      <c r="W495" s="261">
        <v>292.90398433333343</v>
      </c>
      <c r="X495" s="303">
        <v>9.6846649822657713E-2</v>
      </c>
    </row>
    <row r="496" spans="1:24">
      <c r="A496" s="60">
        <f t="shared" si="11"/>
        <v>479</v>
      </c>
      <c r="B496" s="160" t="s">
        <v>145</v>
      </c>
      <c r="C496" s="160">
        <v>-76.386399999999995</v>
      </c>
      <c r="D496" s="47">
        <v>-0.15751878859407664</v>
      </c>
      <c r="E496" s="160">
        <v>183.57780000000017</v>
      </c>
      <c r="F496" s="47">
        <v>0.1399528356798472</v>
      </c>
      <c r="G496" s="160">
        <v>188.27272000000016</v>
      </c>
      <c r="H496" s="47">
        <v>0.15490992957397906</v>
      </c>
      <c r="I496" s="160">
        <v>0</v>
      </c>
      <c r="J496" s="47">
        <v>0</v>
      </c>
      <c r="K496" s="160">
        <v>0</v>
      </c>
      <c r="L496" s="47">
        <v>0</v>
      </c>
      <c r="M496" s="160">
        <v>0.90739999999999954</v>
      </c>
      <c r="N496" s="47">
        <v>0.28571428571428553</v>
      </c>
      <c r="O496" s="160">
        <v>0</v>
      </c>
      <c r="P496" s="47">
        <v>0</v>
      </c>
      <c r="Q496" s="160">
        <v>268.16666666666669</v>
      </c>
      <c r="R496" s="47">
        <v>2</v>
      </c>
      <c r="S496" s="160">
        <v>-149.55544</v>
      </c>
      <c r="T496" s="47">
        <v>0.15493199546021741</v>
      </c>
      <c r="U496" s="160">
        <v>0</v>
      </c>
      <c r="V496" s="47">
        <v>0</v>
      </c>
      <c r="W496" s="261">
        <v>414.98274666666703</v>
      </c>
      <c r="X496" s="303">
        <v>0.12633369404438685</v>
      </c>
    </row>
    <row r="497" spans="1:24">
      <c r="A497" s="60">
        <f t="shared" si="11"/>
        <v>480</v>
      </c>
      <c r="B497" s="160" t="s">
        <v>145</v>
      </c>
      <c r="C497" s="160">
        <v>-200.122018</v>
      </c>
      <c r="D497" s="47">
        <v>-0.15472899160416803</v>
      </c>
      <c r="E497" s="160">
        <v>191.68724549999988</v>
      </c>
      <c r="F497" s="47">
        <v>0.1399910886846325</v>
      </c>
      <c r="G497" s="160">
        <v>136.83422666666672</v>
      </c>
      <c r="H497" s="47">
        <v>0.15456347021996125</v>
      </c>
      <c r="I497" s="160">
        <v>0</v>
      </c>
      <c r="J497" s="47">
        <v>0</v>
      </c>
      <c r="K497" s="160">
        <v>0</v>
      </c>
      <c r="L497" s="47">
        <v>0</v>
      </c>
      <c r="M497" s="160">
        <v>0.94163483333333298</v>
      </c>
      <c r="N497" s="47">
        <v>0.28571428571428559</v>
      </c>
      <c r="O497" s="160">
        <v>0</v>
      </c>
      <c r="P497" s="47">
        <v>0</v>
      </c>
      <c r="Q497" s="160">
        <v>4441.7</v>
      </c>
      <c r="R497" s="47">
        <v>2</v>
      </c>
      <c r="S497" s="160">
        <v>0</v>
      </c>
      <c r="T497" s="47">
        <v>0</v>
      </c>
      <c r="U497" s="160">
        <v>0</v>
      </c>
      <c r="V497" s="47">
        <v>0</v>
      </c>
      <c r="W497" s="261">
        <v>4571.0410889999994</v>
      </c>
      <c r="X497" s="303">
        <v>0.66602114687296932</v>
      </c>
    </row>
    <row r="498" spans="1:24">
      <c r="A498" s="60">
        <f t="shared" si="11"/>
        <v>481</v>
      </c>
      <c r="B498" s="160" t="s">
        <v>145</v>
      </c>
      <c r="C498" s="160">
        <v>-11.163513999999997</v>
      </c>
      <c r="D498" s="47">
        <v>-0.16706019684687709</v>
      </c>
      <c r="E498" s="160">
        <v>211.62562150000016</v>
      </c>
      <c r="F498" s="47">
        <v>0.14397221372804575</v>
      </c>
      <c r="G498" s="160">
        <v>109.7258933333333</v>
      </c>
      <c r="H498" s="47">
        <v>0.15415029532132332</v>
      </c>
      <c r="I498" s="160">
        <v>0</v>
      </c>
      <c r="J498" s="47">
        <v>0</v>
      </c>
      <c r="K498" s="160">
        <v>0</v>
      </c>
      <c r="L498" s="47">
        <v>0</v>
      </c>
      <c r="M498" s="160">
        <v>0.38629283333333325</v>
      </c>
      <c r="N498" s="47">
        <v>0.28571428571428559</v>
      </c>
      <c r="O498" s="160">
        <v>0</v>
      </c>
      <c r="P498" s="47">
        <v>0</v>
      </c>
      <c r="Q498" s="160">
        <v>1006.1666666666666</v>
      </c>
      <c r="R498" s="47">
        <v>1.9999999999999996</v>
      </c>
      <c r="S498" s="160">
        <v>-104.49545333333333</v>
      </c>
      <c r="T498" s="47">
        <v>0.15411669023001173</v>
      </c>
      <c r="U498" s="160">
        <v>0</v>
      </c>
      <c r="V498" s="47">
        <v>0</v>
      </c>
      <c r="W498" s="261">
        <v>1212.2455070000001</v>
      </c>
      <c r="X498" s="303">
        <v>0.46331612204362432</v>
      </c>
    </row>
    <row r="499" spans="1:24">
      <c r="A499" s="60">
        <f t="shared" si="11"/>
        <v>482</v>
      </c>
      <c r="B499" s="160" t="s">
        <v>145</v>
      </c>
      <c r="C499" s="160">
        <v>-21.96484907</v>
      </c>
      <c r="D499" s="47">
        <v>-0.15567831600058626</v>
      </c>
      <c r="E499" s="160">
        <v>224.93942603249999</v>
      </c>
      <c r="F499" s="47">
        <v>0.14547955634064469</v>
      </c>
      <c r="G499" s="160">
        <v>136.02148503333316</v>
      </c>
      <c r="H499" s="47">
        <v>0.15437512017505703</v>
      </c>
      <c r="I499" s="160">
        <v>0</v>
      </c>
      <c r="J499" s="47">
        <v>0</v>
      </c>
      <c r="K499" s="160">
        <v>0</v>
      </c>
      <c r="L499" s="47">
        <v>0</v>
      </c>
      <c r="M499" s="160">
        <v>0.1576040891666666</v>
      </c>
      <c r="N499" s="47">
        <v>0.28571428571428559</v>
      </c>
      <c r="O499" s="160">
        <v>0</v>
      </c>
      <c r="P499" s="47">
        <v>0</v>
      </c>
      <c r="Q499" s="160">
        <v>328.91333333333336</v>
      </c>
      <c r="R499" s="47">
        <v>2</v>
      </c>
      <c r="S499" s="160">
        <v>0</v>
      </c>
      <c r="T499" s="47">
        <v>0</v>
      </c>
      <c r="U499" s="160">
        <v>0</v>
      </c>
      <c r="V499" s="47">
        <v>0</v>
      </c>
      <c r="W499" s="261">
        <v>668.06699941833324</v>
      </c>
      <c r="X499" s="303">
        <v>0.22703328069503612</v>
      </c>
    </row>
    <row r="500" spans="1:24">
      <c r="A500" s="60">
        <f t="shared" si="11"/>
        <v>483</v>
      </c>
      <c r="B500" s="160" t="s">
        <v>145</v>
      </c>
      <c r="C500" s="160">
        <v>-150.98657</v>
      </c>
      <c r="D500" s="47">
        <v>-0.15519806843449524</v>
      </c>
      <c r="E500" s="160">
        <v>255.64095750000004</v>
      </c>
      <c r="F500" s="47">
        <v>0.14178214281402413</v>
      </c>
      <c r="G500" s="160">
        <v>124.66600666666677</v>
      </c>
      <c r="H500" s="47">
        <v>0.15404457711203459</v>
      </c>
      <c r="I500" s="160">
        <v>0</v>
      </c>
      <c r="J500" s="47">
        <v>0</v>
      </c>
      <c r="K500" s="160">
        <v>0</v>
      </c>
      <c r="L500" s="47">
        <v>0</v>
      </c>
      <c r="M500" s="160">
        <v>0.89528083333333275</v>
      </c>
      <c r="N500" s="47">
        <v>0.28571428571428553</v>
      </c>
      <c r="O500" s="160">
        <v>0</v>
      </c>
      <c r="P500" s="47">
        <v>0</v>
      </c>
      <c r="Q500" s="160">
        <v>4775.286666666666</v>
      </c>
      <c r="R500" s="47">
        <v>1.9999999999999996</v>
      </c>
      <c r="S500" s="160">
        <v>0</v>
      </c>
      <c r="T500" s="47">
        <v>0</v>
      </c>
      <c r="U500" s="160">
        <v>0</v>
      </c>
      <c r="V500" s="47">
        <v>0</v>
      </c>
      <c r="W500" s="261">
        <v>5005.5023416666663</v>
      </c>
      <c r="X500" s="303">
        <v>0.71157505030299173</v>
      </c>
    </row>
    <row r="501" spans="1:24">
      <c r="A501" s="60">
        <f t="shared" si="11"/>
        <v>484</v>
      </c>
      <c r="B501" s="160" t="s">
        <v>145</v>
      </c>
      <c r="C501" s="160">
        <v>-0.39301599999999998</v>
      </c>
      <c r="D501" s="47">
        <v>-0.19200000000000003</v>
      </c>
      <c r="E501" s="160">
        <v>280.17514599999998</v>
      </c>
      <c r="F501" s="47">
        <v>0.14627442002921404</v>
      </c>
      <c r="G501" s="160">
        <v>132.98346333333333</v>
      </c>
      <c r="H501" s="47">
        <v>0.15401642121130224</v>
      </c>
      <c r="I501" s="160">
        <v>0</v>
      </c>
      <c r="J501" s="47">
        <v>0</v>
      </c>
      <c r="K501" s="160">
        <v>0</v>
      </c>
      <c r="L501" s="47">
        <v>0</v>
      </c>
      <c r="M501" s="160">
        <v>3.2751333333333306E-2</v>
      </c>
      <c r="N501" s="47">
        <v>0.28571428571428542</v>
      </c>
      <c r="O501" s="160">
        <v>0</v>
      </c>
      <c r="P501" s="47">
        <v>0</v>
      </c>
      <c r="Q501" s="160">
        <v>147.53333333333333</v>
      </c>
      <c r="R501" s="47">
        <v>2</v>
      </c>
      <c r="S501" s="160">
        <v>0</v>
      </c>
      <c r="T501" s="47">
        <v>0</v>
      </c>
      <c r="U501" s="160">
        <v>0</v>
      </c>
      <c r="V501" s="47">
        <v>0</v>
      </c>
      <c r="W501" s="261">
        <v>560.33167800000001</v>
      </c>
      <c r="X501" s="303">
        <v>0.19364244197349406</v>
      </c>
    </row>
    <row r="502" spans="1:24">
      <c r="A502" s="60">
        <f t="shared" si="11"/>
        <v>485</v>
      </c>
      <c r="B502" s="160" t="s">
        <v>145</v>
      </c>
      <c r="C502" s="160">
        <v>-12.942327332000007</v>
      </c>
      <c r="D502" s="47">
        <v>-0.15502756710129828</v>
      </c>
      <c r="E502" s="160">
        <v>310.28701816699999</v>
      </c>
      <c r="F502" s="47">
        <v>0.14612137370111086</v>
      </c>
      <c r="G502" s="160">
        <v>357.73770000000013</v>
      </c>
      <c r="H502" s="47">
        <v>0.15451519950574172</v>
      </c>
      <c r="I502" s="160">
        <v>0</v>
      </c>
      <c r="J502" s="47">
        <v>0</v>
      </c>
      <c r="K502" s="160">
        <v>0</v>
      </c>
      <c r="L502" s="47">
        <v>0</v>
      </c>
      <c r="M502" s="160">
        <v>7.0993944333333309E-2</v>
      </c>
      <c r="N502" s="47">
        <v>0.28571428571428559</v>
      </c>
      <c r="O502" s="160">
        <v>0</v>
      </c>
      <c r="P502" s="47">
        <v>0</v>
      </c>
      <c r="Q502" s="160">
        <v>4.62</v>
      </c>
      <c r="R502" s="47">
        <v>2</v>
      </c>
      <c r="S502" s="160">
        <v>0</v>
      </c>
      <c r="T502" s="47">
        <v>0</v>
      </c>
      <c r="U502" s="160">
        <v>0</v>
      </c>
      <c r="V502" s="47">
        <v>0</v>
      </c>
      <c r="W502" s="261">
        <v>659.77338477933336</v>
      </c>
      <c r="X502" s="303">
        <v>0.14274272897366758</v>
      </c>
    </row>
    <row r="503" spans="1:24">
      <c r="A503" s="60">
        <f t="shared" si="11"/>
        <v>486</v>
      </c>
      <c r="B503" s="160" t="s">
        <v>145</v>
      </c>
      <c r="C503" s="160">
        <v>-217.40765399999987</v>
      </c>
      <c r="D503" s="47">
        <v>-0.15521488245804044</v>
      </c>
      <c r="E503" s="160">
        <v>306.60408649999994</v>
      </c>
      <c r="F503" s="47">
        <v>0.14084495838782493</v>
      </c>
      <c r="G503" s="160">
        <v>260.71666999999997</v>
      </c>
      <c r="H503" s="47">
        <v>0.15474819306681481</v>
      </c>
      <c r="I503" s="160">
        <v>0</v>
      </c>
      <c r="J503" s="47">
        <v>0</v>
      </c>
      <c r="K503" s="160">
        <v>0</v>
      </c>
      <c r="L503" s="47">
        <v>0</v>
      </c>
      <c r="M503" s="160">
        <v>1.298637833333333</v>
      </c>
      <c r="N503" s="47">
        <v>0.28571428571428564</v>
      </c>
      <c r="O503" s="160">
        <v>0</v>
      </c>
      <c r="P503" s="47">
        <v>0</v>
      </c>
      <c r="Q503" s="160">
        <v>3623.7999999999997</v>
      </c>
      <c r="R503" s="47">
        <v>2</v>
      </c>
      <c r="S503" s="160">
        <v>-215.83708999999999</v>
      </c>
      <c r="T503" s="47">
        <v>0.15473228317727314</v>
      </c>
      <c r="U503" s="160">
        <v>0</v>
      </c>
      <c r="V503" s="47">
        <v>0</v>
      </c>
      <c r="W503" s="261">
        <v>3759.1746503333329</v>
      </c>
      <c r="X503" s="303">
        <v>0.51547027871828177</v>
      </c>
    </row>
    <row r="504" spans="1:24">
      <c r="A504" s="60">
        <f t="shared" si="11"/>
        <v>487</v>
      </c>
      <c r="B504" s="160" t="s">
        <v>145</v>
      </c>
      <c r="C504" s="160">
        <v>-240.324432</v>
      </c>
      <c r="D504" s="47">
        <v>-0.15510668599655839</v>
      </c>
      <c r="E504" s="160">
        <v>306.39649200000002</v>
      </c>
      <c r="F504" s="47">
        <v>0.14055524119416538</v>
      </c>
      <c r="G504" s="160">
        <v>260.71666999999997</v>
      </c>
      <c r="H504" s="47">
        <v>0.15474819306681481</v>
      </c>
      <c r="I504" s="160">
        <v>0</v>
      </c>
      <c r="J504" s="47">
        <v>0</v>
      </c>
      <c r="K504" s="160">
        <v>0</v>
      </c>
      <c r="L504" s="47">
        <v>0</v>
      </c>
      <c r="M504" s="160">
        <v>1.3678359999999994</v>
      </c>
      <c r="N504" s="47">
        <v>0.28571428571428553</v>
      </c>
      <c r="O504" s="160">
        <v>0</v>
      </c>
      <c r="P504" s="47">
        <v>0</v>
      </c>
      <c r="Q504" s="160">
        <v>1934.0066666666664</v>
      </c>
      <c r="R504" s="47">
        <v>2</v>
      </c>
      <c r="S504" s="160">
        <v>0</v>
      </c>
      <c r="T504" s="47">
        <v>0</v>
      </c>
      <c r="U504" s="160">
        <v>0</v>
      </c>
      <c r="V504" s="47">
        <v>0</v>
      </c>
      <c r="W504" s="261">
        <v>2262.1632326666663</v>
      </c>
      <c r="X504" s="303">
        <v>0.28130082870741452</v>
      </c>
    </row>
    <row r="505" spans="1:24">
      <c r="A505" s="60">
        <f t="shared" si="11"/>
        <v>488</v>
      </c>
      <c r="B505" s="160" t="s">
        <v>145</v>
      </c>
      <c r="C505" s="160">
        <v>-231.972542</v>
      </c>
      <c r="D505" s="47">
        <v>-0.15645327695758693</v>
      </c>
      <c r="E505" s="160">
        <v>304.11886450000003</v>
      </c>
      <c r="F505" s="47">
        <v>0.13742836436020348</v>
      </c>
      <c r="G505" s="160">
        <v>199.17464999999993</v>
      </c>
      <c r="H505" s="47">
        <v>0.15445358695482744</v>
      </c>
      <c r="I505" s="160">
        <v>0</v>
      </c>
      <c r="J505" s="47">
        <v>0</v>
      </c>
      <c r="K505" s="160">
        <v>0</v>
      </c>
      <c r="L505" s="47">
        <v>0</v>
      </c>
      <c r="M505" s="160">
        <v>2.1270451666666652</v>
      </c>
      <c r="N505" s="47">
        <v>0.28571428571428548</v>
      </c>
      <c r="O505" s="160">
        <v>0</v>
      </c>
      <c r="P505" s="47">
        <v>0</v>
      </c>
      <c r="Q505" s="160">
        <v>5272.1133333333337</v>
      </c>
      <c r="R505" s="47">
        <v>2</v>
      </c>
      <c r="S505" s="160">
        <v>0</v>
      </c>
      <c r="T505" s="47">
        <v>0</v>
      </c>
      <c r="U505" s="160">
        <v>0</v>
      </c>
      <c r="V505" s="47">
        <v>0</v>
      </c>
      <c r="W505" s="261">
        <v>5545.5613510000003</v>
      </c>
      <c r="X505" s="303">
        <v>0.54879251058983092</v>
      </c>
    </row>
    <row r="506" spans="1:24">
      <c r="A506" s="60">
        <f t="shared" si="11"/>
        <v>489</v>
      </c>
      <c r="B506" s="160" t="s">
        <v>145</v>
      </c>
      <c r="C506" s="160">
        <v>-240.88557400000005</v>
      </c>
      <c r="D506" s="47">
        <v>-0.15609990546730909</v>
      </c>
      <c r="E506" s="160">
        <v>326.97700650000007</v>
      </c>
      <c r="F506" s="47">
        <v>0.1385333499364213</v>
      </c>
      <c r="G506" s="160">
        <v>225.41679333333323</v>
      </c>
      <c r="H506" s="47">
        <v>0.15451905876872088</v>
      </c>
      <c r="I506" s="160">
        <v>0</v>
      </c>
      <c r="J506" s="47">
        <v>0</v>
      </c>
      <c r="K506" s="160">
        <v>0</v>
      </c>
      <c r="L506" s="47">
        <v>0</v>
      </c>
      <c r="M506" s="160">
        <v>1.9903311666666654</v>
      </c>
      <c r="N506" s="47">
        <v>0.28571428571428548</v>
      </c>
      <c r="O506" s="160">
        <v>0</v>
      </c>
      <c r="P506" s="47">
        <v>0</v>
      </c>
      <c r="Q506" s="160">
        <v>2028.4800000000002</v>
      </c>
      <c r="R506" s="47">
        <v>2</v>
      </c>
      <c r="S506" s="160">
        <v>0</v>
      </c>
      <c r="T506" s="47">
        <v>0</v>
      </c>
      <c r="U506" s="160">
        <v>0</v>
      </c>
      <c r="V506" s="47">
        <v>0</v>
      </c>
      <c r="W506" s="261">
        <v>2341.9785570000004</v>
      </c>
      <c r="X506" s="303">
        <v>0.26335411226902283</v>
      </c>
    </row>
    <row r="507" spans="1:24">
      <c r="A507" s="60">
        <f t="shared" si="11"/>
        <v>490</v>
      </c>
      <c r="B507" s="160" t="s">
        <v>145</v>
      </c>
      <c r="C507" s="160">
        <v>-142.973466</v>
      </c>
      <c r="D507" s="47">
        <v>-0.15567699942589125</v>
      </c>
      <c r="E507" s="160">
        <v>346.54683349999988</v>
      </c>
      <c r="F507" s="47">
        <v>0.14248434424598017</v>
      </c>
      <c r="G507" s="160">
        <v>285.76314999999994</v>
      </c>
      <c r="H507" s="47">
        <v>0.15472210994970334</v>
      </c>
      <c r="I507" s="160">
        <v>0</v>
      </c>
      <c r="J507" s="47">
        <v>0</v>
      </c>
      <c r="K507" s="160">
        <v>0</v>
      </c>
      <c r="L507" s="47">
        <v>0</v>
      </c>
      <c r="M507" s="160">
        <v>1.0253888333333327</v>
      </c>
      <c r="N507" s="47">
        <v>0.28571428571428553</v>
      </c>
      <c r="O507" s="160">
        <v>0</v>
      </c>
      <c r="P507" s="47">
        <v>0</v>
      </c>
      <c r="Q507" s="160">
        <v>84.073333333333323</v>
      </c>
      <c r="R507" s="47">
        <v>2</v>
      </c>
      <c r="S507" s="160">
        <v>0</v>
      </c>
      <c r="T507" s="47">
        <v>0</v>
      </c>
      <c r="U507" s="160">
        <v>0</v>
      </c>
      <c r="V507" s="47">
        <v>0</v>
      </c>
      <c r="W507" s="261">
        <v>574.43523966666646</v>
      </c>
      <c r="X507" s="303">
        <v>8.7611347014035876E-2</v>
      </c>
    </row>
    <row r="508" spans="1:24">
      <c r="A508" s="60">
        <f t="shared" si="11"/>
        <v>491</v>
      </c>
      <c r="B508" s="160" t="s">
        <v>145</v>
      </c>
      <c r="C508" s="160">
        <v>-162.81344800000002</v>
      </c>
      <c r="D508" s="47">
        <v>-0.15679743738903112</v>
      </c>
      <c r="E508" s="160">
        <v>345.10583800000023</v>
      </c>
      <c r="F508" s="47">
        <v>0.14020662738197784</v>
      </c>
      <c r="G508" s="160">
        <v>281.63574666666653</v>
      </c>
      <c r="H508" s="47">
        <v>0.15470662104533411</v>
      </c>
      <c r="I508" s="160">
        <v>0</v>
      </c>
      <c r="J508" s="47">
        <v>0</v>
      </c>
      <c r="K508" s="160">
        <v>0</v>
      </c>
      <c r="L508" s="47">
        <v>0</v>
      </c>
      <c r="M508" s="160">
        <v>1.636053999999999</v>
      </c>
      <c r="N508" s="47">
        <v>0.28571428571428553</v>
      </c>
      <c r="O508" s="160">
        <v>0</v>
      </c>
      <c r="P508" s="47">
        <v>0</v>
      </c>
      <c r="Q508" s="160">
        <v>0</v>
      </c>
      <c r="R508" s="47">
        <v>0</v>
      </c>
      <c r="S508" s="160">
        <v>0</v>
      </c>
      <c r="T508" s="47">
        <v>0</v>
      </c>
      <c r="U508" s="160">
        <v>0</v>
      </c>
      <c r="V508" s="47">
        <v>0</v>
      </c>
      <c r="W508" s="261">
        <v>465.56419066666678</v>
      </c>
      <c r="X508" s="303">
        <v>6.7495839515261474E-2</v>
      </c>
    </row>
    <row r="509" spans="1:24">
      <c r="A509" s="60">
        <f t="shared" si="11"/>
        <v>492</v>
      </c>
      <c r="B509" s="160" t="s">
        <v>145</v>
      </c>
      <c r="C509" s="160">
        <v>-175.45380324399994</v>
      </c>
      <c r="D509" s="47">
        <v>-0.15652516655473869</v>
      </c>
      <c r="E509" s="160">
        <v>361.72513118900014</v>
      </c>
      <c r="F509" s="47">
        <v>0.14046358066189668</v>
      </c>
      <c r="G509" s="160">
        <v>228.62261466666678</v>
      </c>
      <c r="H509" s="47">
        <v>0.15441780163663371</v>
      </c>
      <c r="I509" s="160">
        <v>0</v>
      </c>
      <c r="J509" s="47">
        <v>0</v>
      </c>
      <c r="K509" s="160">
        <v>0</v>
      </c>
      <c r="L509" s="47">
        <v>0</v>
      </c>
      <c r="M509" s="160">
        <v>1.6410836036666663</v>
      </c>
      <c r="N509" s="47">
        <v>0.28571428571428559</v>
      </c>
      <c r="O509" s="160">
        <v>0</v>
      </c>
      <c r="P509" s="47">
        <v>0</v>
      </c>
      <c r="Q509" s="160">
        <v>1180.74</v>
      </c>
      <c r="R509" s="47">
        <v>2</v>
      </c>
      <c r="S509" s="160">
        <v>0</v>
      </c>
      <c r="T509" s="47">
        <v>0</v>
      </c>
      <c r="U509" s="160">
        <v>0</v>
      </c>
      <c r="V509" s="47">
        <v>0</v>
      </c>
      <c r="W509" s="261">
        <v>1597.2750262153336</v>
      </c>
      <c r="X509" s="303">
        <v>0.20480787498306682</v>
      </c>
    </row>
    <row r="510" spans="1:24">
      <c r="A510" s="60">
        <f t="shared" si="11"/>
        <v>493</v>
      </c>
      <c r="B510" s="160" t="s">
        <v>145</v>
      </c>
      <c r="C510" s="160">
        <v>-460.11840000000012</v>
      </c>
      <c r="D510" s="47">
        <v>-0.15525954853593057</v>
      </c>
      <c r="E510" s="160">
        <v>381.21440000000001</v>
      </c>
      <c r="F510" s="47">
        <v>0.13699981920923662</v>
      </c>
      <c r="G510" s="160">
        <v>236.34511666666648</v>
      </c>
      <c r="H510" s="47">
        <v>0.15438203310913623</v>
      </c>
      <c r="I510" s="160">
        <v>0</v>
      </c>
      <c r="J510" s="47">
        <v>0</v>
      </c>
      <c r="K510" s="160">
        <v>0</v>
      </c>
      <c r="L510" s="47">
        <v>0</v>
      </c>
      <c r="M510" s="160">
        <v>2.8018666666666654</v>
      </c>
      <c r="N510" s="47">
        <v>0.28571428571428553</v>
      </c>
      <c r="O510" s="160">
        <v>0</v>
      </c>
      <c r="P510" s="47">
        <v>0</v>
      </c>
      <c r="Q510" s="160">
        <v>0</v>
      </c>
      <c r="R510" s="47">
        <v>0</v>
      </c>
      <c r="S510" s="160">
        <v>0</v>
      </c>
      <c r="T510" s="47">
        <v>0</v>
      </c>
      <c r="U510" s="160">
        <v>0</v>
      </c>
      <c r="V510" s="47">
        <v>0</v>
      </c>
      <c r="W510" s="261">
        <v>160.24298333333303</v>
      </c>
      <c r="X510" s="303">
        <v>1.5855146905811295E-2</v>
      </c>
    </row>
    <row r="511" spans="1:24">
      <c r="A511" s="60">
        <f t="shared" si="11"/>
        <v>494</v>
      </c>
      <c r="B511" s="160" t="s">
        <v>145</v>
      </c>
      <c r="C511" s="160">
        <v>-231.49735799999999</v>
      </c>
      <c r="D511" s="47">
        <v>-0.15643971117875646</v>
      </c>
      <c r="E511" s="160">
        <v>393.08326050000022</v>
      </c>
      <c r="F511" s="47">
        <v>0.13940755646123393</v>
      </c>
      <c r="G511" s="160">
        <v>215.25759000000039</v>
      </c>
      <c r="H511" s="47">
        <v>0.15421691112892755</v>
      </c>
      <c r="I511" s="160">
        <v>0</v>
      </c>
      <c r="J511" s="47">
        <v>0</v>
      </c>
      <c r="K511" s="160">
        <v>0</v>
      </c>
      <c r="L511" s="47">
        <v>0</v>
      </c>
      <c r="M511" s="160">
        <v>2.1146464999999988</v>
      </c>
      <c r="N511" s="47">
        <v>0.28571428571428553</v>
      </c>
      <c r="O511" s="160">
        <v>0</v>
      </c>
      <c r="P511" s="47">
        <v>0</v>
      </c>
      <c r="Q511" s="160">
        <v>0</v>
      </c>
      <c r="R511" s="47">
        <v>0</v>
      </c>
      <c r="S511" s="160">
        <v>-202.00113000000033</v>
      </c>
      <c r="T511" s="47">
        <v>0.15417718791289539</v>
      </c>
      <c r="U511" s="160">
        <v>0</v>
      </c>
      <c r="V511" s="47">
        <v>0</v>
      </c>
      <c r="W511" s="261">
        <v>176.95700900000026</v>
      </c>
      <c r="X511" s="303">
        <v>2.5290462281233703E-2</v>
      </c>
    </row>
    <row r="512" spans="1:24">
      <c r="A512" s="60">
        <f t="shared" si="11"/>
        <v>495</v>
      </c>
      <c r="B512" s="160" t="s">
        <v>145</v>
      </c>
      <c r="C512" s="160">
        <v>-2.3671860000000002</v>
      </c>
      <c r="D512" s="47">
        <v>-0.19200000000000003</v>
      </c>
      <c r="E512" s="160">
        <v>488.06045349999982</v>
      </c>
      <c r="F512" s="47">
        <v>0.14588215701443372</v>
      </c>
      <c r="G512" s="160">
        <v>228.14555666666647</v>
      </c>
      <c r="H512" s="47">
        <v>0.15398920199801475</v>
      </c>
      <c r="I512" s="160">
        <v>0</v>
      </c>
      <c r="J512" s="47">
        <v>0</v>
      </c>
      <c r="K512" s="160">
        <v>0</v>
      </c>
      <c r="L512" s="47">
        <v>0</v>
      </c>
      <c r="M512" s="160">
        <v>0.19726549999999984</v>
      </c>
      <c r="N512" s="47">
        <v>0.28571428571428553</v>
      </c>
      <c r="O512" s="160">
        <v>0</v>
      </c>
      <c r="P512" s="47">
        <v>0</v>
      </c>
      <c r="Q512" s="160">
        <v>19.846666666666668</v>
      </c>
      <c r="R512" s="47">
        <v>2</v>
      </c>
      <c r="S512" s="160">
        <v>0</v>
      </c>
      <c r="T512" s="47">
        <v>0</v>
      </c>
      <c r="U512" s="160">
        <v>0</v>
      </c>
      <c r="V512" s="47">
        <v>0</v>
      </c>
      <c r="W512" s="261">
        <v>733.88275633333296</v>
      </c>
      <c r="X512" s="303">
        <v>0.14522796871806617</v>
      </c>
    </row>
    <row r="513" spans="1:24">
      <c r="A513" s="60">
        <f t="shared" si="11"/>
        <v>496</v>
      </c>
      <c r="B513" s="160" t="s">
        <v>145</v>
      </c>
      <c r="C513" s="160">
        <v>-728.39767016400003</v>
      </c>
      <c r="D513" s="47">
        <v>-0.15594958516503804</v>
      </c>
      <c r="E513" s="160">
        <v>493.41786745899998</v>
      </c>
      <c r="F513" s="47">
        <v>0.13204970385756906</v>
      </c>
      <c r="G513" s="160">
        <v>274.22922833333308</v>
      </c>
      <c r="H513" s="47">
        <v>0.15421175844102822</v>
      </c>
      <c r="I513" s="160">
        <v>0</v>
      </c>
      <c r="J513" s="47">
        <v>0</v>
      </c>
      <c r="K513" s="160">
        <v>0</v>
      </c>
      <c r="L513" s="47">
        <v>0</v>
      </c>
      <c r="M513" s="160">
        <v>5.736539180333331</v>
      </c>
      <c r="N513" s="47">
        <v>0.28571428571428559</v>
      </c>
      <c r="O513" s="160">
        <v>0</v>
      </c>
      <c r="P513" s="47">
        <v>0</v>
      </c>
      <c r="Q513" s="160">
        <v>24.27333333333333</v>
      </c>
      <c r="R513" s="47">
        <v>1.9999999999999991</v>
      </c>
      <c r="S513" s="160">
        <v>-257.63610833333331</v>
      </c>
      <c r="T513" s="47">
        <v>0.15417244467923955</v>
      </c>
      <c r="U513" s="160">
        <v>0</v>
      </c>
      <c r="V513" s="47">
        <v>0</v>
      </c>
      <c r="W513" s="261">
        <v>-188.37681019133362</v>
      </c>
      <c r="X513" s="303">
        <v>-1.3157083465776976E-2</v>
      </c>
    </row>
    <row r="514" spans="1:24">
      <c r="A514" s="60">
        <f t="shared" si="11"/>
        <v>497</v>
      </c>
      <c r="B514" s="160" t="s">
        <v>145</v>
      </c>
      <c r="C514" s="160">
        <v>-238.19880907999996</v>
      </c>
      <c r="D514" s="47">
        <v>-0.15624438837132879</v>
      </c>
      <c r="E514" s="160">
        <v>571.96289772999978</v>
      </c>
      <c r="F514" s="47">
        <v>0.14166194145708053</v>
      </c>
      <c r="G514" s="160">
        <v>352.70328333333265</v>
      </c>
      <c r="H514" s="47">
        <v>0.15438951721249633</v>
      </c>
      <c r="I514" s="160">
        <v>0</v>
      </c>
      <c r="J514" s="47">
        <v>0</v>
      </c>
      <c r="K514" s="160">
        <v>0</v>
      </c>
      <c r="L514" s="47">
        <v>0</v>
      </c>
      <c r="M514" s="160">
        <v>2.0565674233333326</v>
      </c>
      <c r="N514" s="47">
        <v>0.28571428571428564</v>
      </c>
      <c r="O514" s="160">
        <v>0</v>
      </c>
      <c r="P514" s="47">
        <v>0</v>
      </c>
      <c r="Q514" s="160">
        <v>25.073333333333334</v>
      </c>
      <c r="R514" s="47">
        <v>2</v>
      </c>
      <c r="S514" s="160">
        <v>0</v>
      </c>
      <c r="T514" s="47">
        <v>0</v>
      </c>
      <c r="U514" s="160">
        <v>0</v>
      </c>
      <c r="V514" s="47">
        <v>0</v>
      </c>
      <c r="W514" s="261">
        <v>713.5972727399992</v>
      </c>
      <c r="X514" s="303">
        <v>6.7089783219711638E-2</v>
      </c>
    </row>
    <row r="515" spans="1:24">
      <c r="A515" s="60">
        <f t="shared" si="11"/>
        <v>498</v>
      </c>
      <c r="B515" s="160" t="s">
        <v>145</v>
      </c>
      <c r="C515" s="160">
        <v>-6.684745999999997</v>
      </c>
      <c r="D515" s="47">
        <v>-0.19199999999999989</v>
      </c>
      <c r="E515" s="160">
        <v>619.32881350000002</v>
      </c>
      <c r="F515" s="47">
        <v>0.14521081760715757</v>
      </c>
      <c r="G515" s="160">
        <v>390.63625000000002</v>
      </c>
      <c r="H515" s="47">
        <v>0.15442899485185618</v>
      </c>
      <c r="I515" s="160">
        <v>0</v>
      </c>
      <c r="J515" s="47">
        <v>0</v>
      </c>
      <c r="K515" s="160">
        <v>0</v>
      </c>
      <c r="L515" s="47">
        <v>0</v>
      </c>
      <c r="M515" s="160">
        <v>0.5570621666666663</v>
      </c>
      <c r="N515" s="47">
        <v>0.28571428571428548</v>
      </c>
      <c r="O515" s="160">
        <v>0</v>
      </c>
      <c r="P515" s="47">
        <v>0</v>
      </c>
      <c r="Q515" s="160">
        <v>15.786666666666667</v>
      </c>
      <c r="R515" s="47">
        <v>2</v>
      </c>
      <c r="S515" s="160">
        <v>-349.30375000000004</v>
      </c>
      <c r="T515" s="47">
        <v>0.15438229926276395</v>
      </c>
      <c r="U515" s="160">
        <v>0</v>
      </c>
      <c r="V515" s="47">
        <v>0</v>
      </c>
      <c r="W515" s="261">
        <v>670.32029633333332</v>
      </c>
      <c r="X515" s="303">
        <v>0.13320637629613005</v>
      </c>
    </row>
    <row r="516" spans="1:24">
      <c r="A516" s="60">
        <f t="shared" si="11"/>
        <v>499</v>
      </c>
      <c r="B516" s="160" t="s">
        <v>145</v>
      </c>
      <c r="C516" s="160">
        <v>-50.258464000000004</v>
      </c>
      <c r="D516" s="47">
        <v>-0.15903931327683427</v>
      </c>
      <c r="E516" s="160">
        <v>618.63538400000004</v>
      </c>
      <c r="F516" s="47">
        <v>0.14470708873061111</v>
      </c>
      <c r="G516" s="160">
        <v>936.95235999999932</v>
      </c>
      <c r="H516" s="47">
        <v>0.1536726101550934</v>
      </c>
      <c r="I516" s="160">
        <v>0</v>
      </c>
      <c r="J516" s="47">
        <v>0</v>
      </c>
      <c r="K516" s="160">
        <v>0</v>
      </c>
      <c r="L516" s="47">
        <v>0</v>
      </c>
      <c r="M516" s="160">
        <v>0.78820533333333309</v>
      </c>
      <c r="N516" s="47">
        <v>0.28571428571428559</v>
      </c>
      <c r="O516" s="160">
        <v>0</v>
      </c>
      <c r="P516" s="47">
        <v>0</v>
      </c>
      <c r="Q516" s="160">
        <v>10.753333333333332</v>
      </c>
      <c r="R516" s="47">
        <v>1.9999999999999993</v>
      </c>
      <c r="S516" s="160">
        <v>-739.68637000000035</v>
      </c>
      <c r="T516" s="47">
        <v>0.15355552341262974</v>
      </c>
      <c r="U516" s="160">
        <v>0</v>
      </c>
      <c r="V516" s="47">
        <v>0</v>
      </c>
      <c r="W516" s="261">
        <v>777.18444866666573</v>
      </c>
      <c r="X516" s="303">
        <v>0.11481285221443913</v>
      </c>
    </row>
    <row r="517" spans="1:24">
      <c r="A517" s="60">
        <f t="shared" si="11"/>
        <v>500</v>
      </c>
      <c r="B517" s="160" t="s">
        <v>145</v>
      </c>
      <c r="C517" s="160">
        <v>-268.02100600000011</v>
      </c>
      <c r="D517" s="47">
        <v>-0.164443307298794</v>
      </c>
      <c r="E517" s="160">
        <v>624.88714849999963</v>
      </c>
      <c r="F517" s="47">
        <v>0.13132297290827416</v>
      </c>
      <c r="G517" s="160">
        <v>434.06559000000021</v>
      </c>
      <c r="H517" s="47">
        <v>0.15450656632347975</v>
      </c>
      <c r="I517" s="160">
        <v>0</v>
      </c>
      <c r="J517" s="47">
        <v>0</v>
      </c>
      <c r="K517" s="160">
        <v>0</v>
      </c>
      <c r="L517" s="47">
        <v>0</v>
      </c>
      <c r="M517" s="160">
        <v>7.6742838333333294</v>
      </c>
      <c r="N517" s="47">
        <v>0.28571428571428553</v>
      </c>
      <c r="O517" s="160">
        <v>0</v>
      </c>
      <c r="P517" s="47">
        <v>0</v>
      </c>
      <c r="Q517" s="160">
        <v>63.333333333333336</v>
      </c>
      <c r="R517" s="47">
        <v>2</v>
      </c>
      <c r="S517" s="160">
        <v>-381.1299299999996</v>
      </c>
      <c r="T517" s="47">
        <v>0.15446247628935392</v>
      </c>
      <c r="U517" s="160">
        <v>0</v>
      </c>
      <c r="V517" s="47">
        <v>0</v>
      </c>
      <c r="W517" s="261">
        <v>480.80941966666683</v>
      </c>
      <c r="X517" s="303">
        <v>3.4212756030127293E-2</v>
      </c>
    </row>
    <row r="518" spans="1:24">
      <c r="A518" s="60">
        <f t="shared" si="11"/>
        <v>501</v>
      </c>
      <c r="B518" s="160" t="s">
        <v>145</v>
      </c>
      <c r="C518" s="160">
        <v>-215.3197200000001</v>
      </c>
      <c r="D518" s="47">
        <v>-0.15780154864773882</v>
      </c>
      <c r="E518" s="160">
        <v>923.36607000000004</v>
      </c>
      <c r="F518" s="47">
        <v>0.14251363407959022</v>
      </c>
      <c r="G518" s="160">
        <v>644.04581999999937</v>
      </c>
      <c r="H518" s="47">
        <v>0.15454362057214702</v>
      </c>
      <c r="I518" s="160">
        <v>0</v>
      </c>
      <c r="J518" s="47">
        <v>0</v>
      </c>
      <c r="K518" s="160">
        <v>0</v>
      </c>
      <c r="L518" s="47">
        <v>0</v>
      </c>
      <c r="M518" s="160">
        <v>2.7113099999999988</v>
      </c>
      <c r="N518" s="47">
        <v>0.28571428571428548</v>
      </c>
      <c r="O518" s="160">
        <v>0</v>
      </c>
      <c r="P518" s="47">
        <v>0</v>
      </c>
      <c r="Q518" s="160">
        <v>138.39333333333329</v>
      </c>
      <c r="R518" s="47">
        <v>1.9999999999999996</v>
      </c>
      <c r="S518" s="160">
        <v>-560.53914000000043</v>
      </c>
      <c r="T518" s="47">
        <v>0.1545018259807053</v>
      </c>
      <c r="U518" s="160">
        <v>0</v>
      </c>
      <c r="V518" s="47">
        <v>0</v>
      </c>
      <c r="W518" s="261">
        <v>932.65767333333213</v>
      </c>
      <c r="X518" s="303">
        <v>8.4313935847807317E-2</v>
      </c>
    </row>
    <row r="519" spans="1:24">
      <c r="A519" s="60">
        <f t="shared" si="11"/>
        <v>502</v>
      </c>
      <c r="B519" s="160" t="s">
        <v>145</v>
      </c>
      <c r="C519" s="160">
        <v>-298.34660199999985</v>
      </c>
      <c r="D519" s="47">
        <v>-0.15545004595314735</v>
      </c>
      <c r="E519" s="160">
        <v>1086.3389995000005</v>
      </c>
      <c r="F519" s="47">
        <v>0.1439949372407629</v>
      </c>
      <c r="G519" s="160">
        <v>627.43690999999967</v>
      </c>
      <c r="H519" s="47">
        <v>0.154308412611011</v>
      </c>
      <c r="I519" s="160">
        <v>0</v>
      </c>
      <c r="J519" s="47">
        <v>0</v>
      </c>
      <c r="K519" s="160">
        <v>0</v>
      </c>
      <c r="L519" s="47">
        <v>0</v>
      </c>
      <c r="M519" s="160">
        <v>1.9643501666666658</v>
      </c>
      <c r="N519" s="47">
        <v>0.28571428571428553</v>
      </c>
      <c r="O519" s="160">
        <v>0</v>
      </c>
      <c r="P519" s="47">
        <v>0</v>
      </c>
      <c r="Q519" s="160">
        <v>524.07333333333338</v>
      </c>
      <c r="R519" s="47">
        <v>2</v>
      </c>
      <c r="S519" s="160">
        <v>-576.81586999999956</v>
      </c>
      <c r="T519" s="47">
        <v>0.15426326316463715</v>
      </c>
      <c r="U519" s="160">
        <v>0</v>
      </c>
      <c r="V519" s="47">
        <v>0</v>
      </c>
      <c r="W519" s="261">
        <v>1364.6511210000008</v>
      </c>
      <c r="X519" s="303">
        <v>0.10971327422092086</v>
      </c>
    </row>
    <row r="520" spans="1:24">
      <c r="A520" s="60">
        <f t="shared" si="11"/>
        <v>503</v>
      </c>
      <c r="B520" s="160" t="s">
        <v>145</v>
      </c>
      <c r="C520" s="160">
        <v>-1859.7159119999999</v>
      </c>
      <c r="D520" s="47">
        <v>-0.15586086182649209</v>
      </c>
      <c r="E520" s="160">
        <v>1292.4874220000015</v>
      </c>
      <c r="F520" s="47">
        <v>0.13274896903346037</v>
      </c>
      <c r="G520" s="160">
        <v>3455.6299999999974</v>
      </c>
      <c r="H520" s="47">
        <v>0.15315927034131654</v>
      </c>
      <c r="I520" s="160">
        <v>0</v>
      </c>
      <c r="J520" s="47">
        <v>0</v>
      </c>
      <c r="K520" s="160">
        <v>0</v>
      </c>
      <c r="L520" s="47">
        <v>0</v>
      </c>
      <c r="M520" s="160">
        <v>14.220859333333324</v>
      </c>
      <c r="N520" s="47">
        <v>0.28571428571428548</v>
      </c>
      <c r="O520" s="160">
        <v>0</v>
      </c>
      <c r="P520" s="47">
        <v>0</v>
      </c>
      <c r="Q520" s="160">
        <v>0</v>
      </c>
      <c r="R520" s="47">
        <v>0</v>
      </c>
      <c r="S520" s="160">
        <v>0</v>
      </c>
      <c r="T520" s="47">
        <v>0</v>
      </c>
      <c r="U520" s="160">
        <v>0</v>
      </c>
      <c r="V520" s="47">
        <v>0</v>
      </c>
      <c r="W520" s="261">
        <v>2902.6223693333322</v>
      </c>
      <c r="X520" s="303">
        <v>4.9716362870384195E-2</v>
      </c>
    </row>
    <row r="521" spans="1:24">
      <c r="A521" s="60">
        <f t="shared" si="11"/>
        <v>504</v>
      </c>
      <c r="B521" s="160" t="s">
        <v>145</v>
      </c>
      <c r="C521" s="160">
        <v>-6086.5302850159978</v>
      </c>
      <c r="D521" s="47">
        <v>-0.1553548461065391</v>
      </c>
      <c r="E521" s="160">
        <v>1379.8919927460017</v>
      </c>
      <c r="F521" s="47">
        <v>0.11604228794850056</v>
      </c>
      <c r="G521" s="160">
        <v>1950.9599061333338</v>
      </c>
      <c r="H521" s="47">
        <v>0.15407808309980336</v>
      </c>
      <c r="I521" s="160">
        <v>0</v>
      </c>
      <c r="J521" s="47">
        <v>0</v>
      </c>
      <c r="K521" s="160">
        <v>0</v>
      </c>
      <c r="L521" s="47">
        <v>0</v>
      </c>
      <c r="M521" s="160">
        <v>38.570723751333304</v>
      </c>
      <c r="N521" s="47">
        <v>0.28571428571428542</v>
      </c>
      <c r="O521" s="160">
        <v>0</v>
      </c>
      <c r="P521" s="47">
        <v>0</v>
      </c>
      <c r="Q521" s="160">
        <v>0</v>
      </c>
      <c r="R521" s="47">
        <v>0</v>
      </c>
      <c r="S521" s="160">
        <v>0</v>
      </c>
      <c r="T521" s="47">
        <v>0</v>
      </c>
      <c r="U521" s="160">
        <v>0</v>
      </c>
      <c r="V521" s="47">
        <v>0</v>
      </c>
      <c r="W521" s="261">
        <v>-2717.1076623853287</v>
      </c>
      <c r="X521" s="303">
        <v>-2.6250365415623807E-2</v>
      </c>
    </row>
    <row r="522" spans="1:24">
      <c r="A522" s="60">
        <f t="shared" si="11"/>
        <v>505</v>
      </c>
      <c r="B522" s="160" t="s">
        <v>145</v>
      </c>
      <c r="C522" s="160">
        <v>-181.3535140000001</v>
      </c>
      <c r="D522" s="47">
        <v>-0.15872028419438675</v>
      </c>
      <c r="E522" s="160">
        <v>1511.8994215</v>
      </c>
      <c r="F522" s="47">
        <v>0.14402419561610952</v>
      </c>
      <c r="G522" s="160">
        <v>763.27709999999968</v>
      </c>
      <c r="H522" s="47">
        <v>0.15410877672281534</v>
      </c>
      <c r="I522" s="160">
        <v>0</v>
      </c>
      <c r="J522" s="47">
        <v>0</v>
      </c>
      <c r="K522" s="160">
        <v>0</v>
      </c>
      <c r="L522" s="47">
        <v>0</v>
      </c>
      <c r="M522" s="160">
        <v>2.7005261666666658</v>
      </c>
      <c r="N522" s="47">
        <v>0.28571428571428559</v>
      </c>
      <c r="O522" s="160">
        <v>0</v>
      </c>
      <c r="P522" s="47">
        <v>0</v>
      </c>
      <c r="Q522" s="160">
        <v>937.33333333333337</v>
      </c>
      <c r="R522" s="47">
        <v>2</v>
      </c>
      <c r="S522" s="160">
        <v>-733.51769999999897</v>
      </c>
      <c r="T522" s="47">
        <v>0.15407986872837962</v>
      </c>
      <c r="U522" s="160">
        <v>0</v>
      </c>
      <c r="V522" s="47">
        <v>0</v>
      </c>
      <c r="W522" s="261">
        <v>2300.339167000001</v>
      </c>
      <c r="X522" s="303">
        <v>0.14477546220058102</v>
      </c>
    </row>
    <row r="523" spans="1:24">
      <c r="A523" s="60">
        <f t="shared" si="11"/>
        <v>506</v>
      </c>
      <c r="B523" s="160" t="s">
        <v>145</v>
      </c>
      <c r="C523" s="160">
        <v>-4380.9806639999997</v>
      </c>
      <c r="D523" s="47">
        <v>-0.15536386887435508</v>
      </c>
      <c r="E523" s="160">
        <v>1537.0626339999999</v>
      </c>
      <c r="F523" s="47">
        <v>0.12517217603600708</v>
      </c>
      <c r="G523" s="160">
        <v>3909.9604400000007</v>
      </c>
      <c r="H523" s="47">
        <v>0.15328600030157896</v>
      </c>
      <c r="I523" s="160">
        <v>0</v>
      </c>
      <c r="J523" s="47">
        <v>0</v>
      </c>
      <c r="K523" s="160">
        <v>0</v>
      </c>
      <c r="L523" s="47">
        <v>0</v>
      </c>
      <c r="M523" s="160">
        <v>27.865188666666654</v>
      </c>
      <c r="N523" s="47">
        <v>0.28571428571428553</v>
      </c>
      <c r="O523" s="160">
        <v>0</v>
      </c>
      <c r="P523" s="47">
        <v>0</v>
      </c>
      <c r="Q523" s="160">
        <v>0</v>
      </c>
      <c r="R523" s="47">
        <v>0</v>
      </c>
      <c r="S523" s="160">
        <v>0</v>
      </c>
      <c r="T523" s="47">
        <v>0</v>
      </c>
      <c r="U523" s="160">
        <v>0</v>
      </c>
      <c r="V523" s="47">
        <v>0</v>
      </c>
      <c r="W523" s="261">
        <v>1093.9075986666676</v>
      </c>
      <c r="X523" s="303">
        <v>1.1659620424737165E-2</v>
      </c>
    </row>
    <row r="524" spans="1:24">
      <c r="A524" s="60">
        <f t="shared" si="11"/>
        <v>507</v>
      </c>
      <c r="B524" s="160" t="s">
        <v>145</v>
      </c>
      <c r="C524" s="160">
        <v>-5252.6922360000017</v>
      </c>
      <c r="D524" s="47">
        <v>-0.15582796552492892</v>
      </c>
      <c r="E524" s="160">
        <v>1524.9249409999993</v>
      </c>
      <c r="F524" s="47">
        <v>0.11770687707765412</v>
      </c>
      <c r="G524" s="160">
        <v>3947.2412000000018</v>
      </c>
      <c r="H524" s="47">
        <v>0.15329511224071332</v>
      </c>
      <c r="I524" s="160">
        <v>0</v>
      </c>
      <c r="J524" s="47">
        <v>0</v>
      </c>
      <c r="K524" s="160">
        <v>0</v>
      </c>
      <c r="L524" s="47">
        <v>0</v>
      </c>
      <c r="M524" s="160">
        <v>39.720352999999982</v>
      </c>
      <c r="N524" s="47">
        <v>0.28571428571428553</v>
      </c>
      <c r="O524" s="160">
        <v>0</v>
      </c>
      <c r="P524" s="47">
        <v>0</v>
      </c>
      <c r="Q524" s="160">
        <v>0</v>
      </c>
      <c r="R524" s="47">
        <v>0</v>
      </c>
      <c r="S524" s="160">
        <v>0</v>
      </c>
      <c r="T524" s="47">
        <v>0</v>
      </c>
      <c r="U524" s="160">
        <v>0</v>
      </c>
      <c r="V524" s="47">
        <v>0</v>
      </c>
      <c r="W524" s="261">
        <v>259.19425799999937</v>
      </c>
      <c r="X524" s="303">
        <v>2.3130527452269595E-3</v>
      </c>
    </row>
    <row r="525" spans="1:24">
      <c r="A525" s="60">
        <f t="shared" si="11"/>
        <v>508</v>
      </c>
      <c r="B525" s="160" t="s">
        <v>145</v>
      </c>
      <c r="C525" s="160">
        <v>-1329.2994880000003</v>
      </c>
      <c r="D525" s="47">
        <v>-0.15498204123190781</v>
      </c>
      <c r="E525" s="160">
        <v>1686.348328</v>
      </c>
      <c r="F525" s="47">
        <v>0.1408515275168567</v>
      </c>
      <c r="G525" s="160">
        <v>4048.5500000000029</v>
      </c>
      <c r="H525" s="47">
        <v>0.1533190310553833</v>
      </c>
      <c r="I525" s="160">
        <v>0</v>
      </c>
      <c r="J525" s="47">
        <v>0</v>
      </c>
      <c r="K525" s="160">
        <v>0</v>
      </c>
      <c r="L525" s="47">
        <v>0</v>
      </c>
      <c r="M525" s="160">
        <v>7.133890666666665</v>
      </c>
      <c r="N525" s="47">
        <v>0.28571428571428559</v>
      </c>
      <c r="O525" s="160">
        <v>0</v>
      </c>
      <c r="P525" s="47">
        <v>0</v>
      </c>
      <c r="Q525" s="160">
        <v>0</v>
      </c>
      <c r="R525" s="47">
        <v>0</v>
      </c>
      <c r="S525" s="160">
        <v>0</v>
      </c>
      <c r="T525" s="47">
        <v>0</v>
      </c>
      <c r="U525" s="160">
        <v>0</v>
      </c>
      <c r="V525" s="47">
        <v>0</v>
      </c>
      <c r="W525" s="261">
        <v>4412.7327306666693</v>
      </c>
      <c r="X525" s="303">
        <v>8.1570221829017589E-2</v>
      </c>
    </row>
    <row r="526" spans="1:24">
      <c r="A526" s="60">
        <f t="shared" si="11"/>
        <v>509</v>
      </c>
      <c r="B526" s="160" t="s">
        <v>145</v>
      </c>
      <c r="C526" s="160">
        <v>-1373.5527460000001</v>
      </c>
      <c r="D526" s="47">
        <v>-0.15759316473785412</v>
      </c>
      <c r="E526" s="160">
        <v>1813.2766134999999</v>
      </c>
      <c r="F526" s="47">
        <v>0.13488240200729959</v>
      </c>
      <c r="G526" s="160">
        <v>986.38959999999918</v>
      </c>
      <c r="H526" s="47">
        <v>0.15419052497362587</v>
      </c>
      <c r="I526" s="160">
        <v>0</v>
      </c>
      <c r="J526" s="47">
        <v>0</v>
      </c>
      <c r="K526" s="160">
        <v>0</v>
      </c>
      <c r="L526" s="47">
        <v>0</v>
      </c>
      <c r="M526" s="160">
        <v>16.57446216666666</v>
      </c>
      <c r="N526" s="47">
        <v>0.28571428571428553</v>
      </c>
      <c r="O526" s="160">
        <v>0</v>
      </c>
      <c r="P526" s="47">
        <v>0</v>
      </c>
      <c r="Q526" s="160">
        <v>284.71333333333325</v>
      </c>
      <c r="R526" s="47">
        <v>1.9999999999999996</v>
      </c>
      <c r="S526" s="160">
        <v>-931.0792000000007</v>
      </c>
      <c r="T526" s="47">
        <v>0.15415301234397355</v>
      </c>
      <c r="U526" s="160">
        <v>0</v>
      </c>
      <c r="V526" s="47">
        <v>0</v>
      </c>
      <c r="W526" s="261">
        <v>796.32206299999814</v>
      </c>
      <c r="X526" s="303">
        <v>2.0561797702540047E-2</v>
      </c>
    </row>
    <row r="527" spans="1:24">
      <c r="A527" s="60">
        <f t="shared" si="11"/>
        <v>510</v>
      </c>
      <c r="B527" s="160" t="s">
        <v>145</v>
      </c>
      <c r="C527" s="160">
        <v>-4433.7420599999996</v>
      </c>
      <c r="D527" s="47">
        <v>-0.1556763217503527</v>
      </c>
      <c r="E527" s="160">
        <v>1950.6509850000014</v>
      </c>
      <c r="F527" s="47">
        <v>0.12703566062897229</v>
      </c>
      <c r="G527" s="160">
        <v>4586.8445000000002</v>
      </c>
      <c r="H527" s="47">
        <v>0.15342849467110589</v>
      </c>
      <c r="I527" s="160">
        <v>0</v>
      </c>
      <c r="J527" s="47">
        <v>0</v>
      </c>
      <c r="K527" s="160">
        <v>0</v>
      </c>
      <c r="L527" s="47">
        <v>0</v>
      </c>
      <c r="M527" s="160">
        <v>31.790504999999978</v>
      </c>
      <c r="N527" s="47">
        <v>0.28571428571428548</v>
      </c>
      <c r="O527" s="160">
        <v>0</v>
      </c>
      <c r="P527" s="47">
        <v>0</v>
      </c>
      <c r="Q527" s="160">
        <v>0</v>
      </c>
      <c r="R527" s="47">
        <v>0</v>
      </c>
      <c r="S527" s="160">
        <v>-3619.9064999999996</v>
      </c>
      <c r="T527" s="47">
        <v>0.1532588067028835</v>
      </c>
      <c r="U527" s="160">
        <v>0</v>
      </c>
      <c r="V527" s="47">
        <v>0</v>
      </c>
      <c r="W527" s="261">
        <v>-1484.362569999998</v>
      </c>
      <c r="X527" s="303">
        <v>-1.8101319847189781E-2</v>
      </c>
    </row>
    <row r="528" spans="1:24">
      <c r="A528" s="60">
        <f t="shared" si="11"/>
        <v>511</v>
      </c>
      <c r="B528" s="160" t="s">
        <v>145</v>
      </c>
      <c r="C528" s="160">
        <v>-506.43855200000036</v>
      </c>
      <c r="D528" s="47">
        <v>-0.15527419393225569</v>
      </c>
      <c r="E528" s="160">
        <v>2254.1985620000019</v>
      </c>
      <c r="F528" s="47">
        <v>0.14456983472664439</v>
      </c>
      <c r="G528" s="160">
        <v>2512.6579733333324</v>
      </c>
      <c r="H528" s="47">
        <v>0.15465756859561863</v>
      </c>
      <c r="I528" s="160">
        <v>0</v>
      </c>
      <c r="J528" s="47">
        <v>0</v>
      </c>
      <c r="K528" s="160">
        <v>0</v>
      </c>
      <c r="L528" s="47">
        <v>0</v>
      </c>
      <c r="M528" s="160">
        <v>3.1032126666666646</v>
      </c>
      <c r="N528" s="47">
        <v>0.28571428571428542</v>
      </c>
      <c r="O528" s="160">
        <v>0</v>
      </c>
      <c r="P528" s="47">
        <v>0</v>
      </c>
      <c r="Q528" s="160">
        <v>1586.04</v>
      </c>
      <c r="R528" s="47">
        <v>2</v>
      </c>
      <c r="S528" s="160">
        <v>-1984.8524133333347</v>
      </c>
      <c r="T528" s="47">
        <v>0.15465486230690914</v>
      </c>
      <c r="U528" s="160">
        <v>0</v>
      </c>
      <c r="V528" s="47">
        <v>0</v>
      </c>
      <c r="W528" s="261">
        <v>3864.7087826666657</v>
      </c>
      <c r="X528" s="303">
        <v>0.14536492910897264</v>
      </c>
    </row>
    <row r="529" spans="1:24">
      <c r="A529" s="60">
        <f t="shared" si="11"/>
        <v>512</v>
      </c>
      <c r="B529" s="160" t="s">
        <v>145</v>
      </c>
      <c r="C529" s="160">
        <v>-5874.5318720399991</v>
      </c>
      <c r="D529" s="47">
        <v>-0.15569700030683534</v>
      </c>
      <c r="E529" s="160">
        <v>2201.4442319899999</v>
      </c>
      <c r="F529" s="47">
        <v>0.12403247863335552</v>
      </c>
      <c r="G529" s="160">
        <v>4294.1393200000048</v>
      </c>
      <c r="H529" s="47">
        <v>0.15359967429169155</v>
      </c>
      <c r="I529" s="160">
        <v>0</v>
      </c>
      <c r="J529" s="47">
        <v>0</v>
      </c>
      <c r="K529" s="160">
        <v>0</v>
      </c>
      <c r="L529" s="47">
        <v>0</v>
      </c>
      <c r="M529" s="160">
        <v>42.435256003333315</v>
      </c>
      <c r="N529" s="47">
        <v>0.28571428571428564</v>
      </c>
      <c r="O529" s="160">
        <v>0</v>
      </c>
      <c r="P529" s="47">
        <v>0</v>
      </c>
      <c r="Q529" s="160">
        <v>0</v>
      </c>
      <c r="R529" s="47">
        <v>0</v>
      </c>
      <c r="S529" s="160">
        <v>0</v>
      </c>
      <c r="T529" s="47">
        <v>0</v>
      </c>
      <c r="U529" s="160">
        <v>0</v>
      </c>
      <c r="V529" s="47">
        <v>0</v>
      </c>
      <c r="W529" s="261">
        <v>663.48693595333884</v>
      </c>
      <c r="X529" s="303">
        <v>5.2314383545545833E-3</v>
      </c>
    </row>
    <row r="530" spans="1:24">
      <c r="A530" s="60">
        <f t="shared" si="11"/>
        <v>513</v>
      </c>
      <c r="B530" s="160" t="s">
        <v>145</v>
      </c>
      <c r="C530" s="160">
        <v>-2039.5797436799987</v>
      </c>
      <c r="D530" s="47">
        <v>-0.15535906944753797</v>
      </c>
      <c r="E530" s="160">
        <v>2300.3047540799985</v>
      </c>
      <c r="F530" s="47">
        <v>0.13909874658642071</v>
      </c>
      <c r="G530" s="160">
        <v>1429.8347066666684</v>
      </c>
      <c r="H530" s="47">
        <v>0.15439206511380743</v>
      </c>
      <c r="I530" s="160">
        <v>0</v>
      </c>
      <c r="J530" s="47">
        <v>0</v>
      </c>
      <c r="K530" s="160">
        <v>0</v>
      </c>
      <c r="L530" s="47">
        <v>0</v>
      </c>
      <c r="M530" s="160">
        <v>12.947311973333328</v>
      </c>
      <c r="N530" s="47">
        <v>0.28571428571428553</v>
      </c>
      <c r="O530" s="160">
        <v>0</v>
      </c>
      <c r="P530" s="47">
        <v>0</v>
      </c>
      <c r="Q530" s="160">
        <v>533.14</v>
      </c>
      <c r="R530" s="47">
        <v>2</v>
      </c>
      <c r="S530" s="160">
        <v>0</v>
      </c>
      <c r="T530" s="47">
        <v>0</v>
      </c>
      <c r="U530" s="160">
        <v>0</v>
      </c>
      <c r="V530" s="47">
        <v>0</v>
      </c>
      <c r="W530" s="261">
        <v>2236.6470290400016</v>
      </c>
      <c r="X530" s="303">
        <v>4.3392120709890951E-2</v>
      </c>
    </row>
    <row r="531" spans="1:24">
      <c r="A531" s="60">
        <f t="shared" si="11"/>
        <v>514</v>
      </c>
      <c r="B531" s="160" t="s">
        <v>145</v>
      </c>
      <c r="C531" s="160">
        <v>-8212.1802639999987</v>
      </c>
      <c r="D531" s="47">
        <v>-0.15556335996988779</v>
      </c>
      <c r="E531" s="160">
        <v>2202.8772839999997</v>
      </c>
      <c r="F531" s="47">
        <v>0.11806921033288023</v>
      </c>
      <c r="G531" s="160">
        <v>5106.0868699999983</v>
      </c>
      <c r="H531" s="47">
        <v>0.15351232061442599</v>
      </c>
      <c r="I531" s="160">
        <v>0</v>
      </c>
      <c r="J531" s="47">
        <v>0</v>
      </c>
      <c r="K531" s="160">
        <v>0</v>
      </c>
      <c r="L531" s="47">
        <v>0</v>
      </c>
      <c r="M531" s="160">
        <v>56.481688666666628</v>
      </c>
      <c r="N531" s="47">
        <v>0.28571428571428542</v>
      </c>
      <c r="O531" s="160">
        <v>0</v>
      </c>
      <c r="P531" s="47">
        <v>0</v>
      </c>
      <c r="Q531" s="160">
        <v>0</v>
      </c>
      <c r="R531" s="47">
        <v>0</v>
      </c>
      <c r="S531" s="160">
        <v>0</v>
      </c>
      <c r="T531" s="47">
        <v>0</v>
      </c>
      <c r="U531" s="160">
        <v>0</v>
      </c>
      <c r="V531" s="47">
        <v>0</v>
      </c>
      <c r="W531" s="261">
        <v>-846.73442133333367</v>
      </c>
      <c r="X531" s="303">
        <v>-5.206636210273426E-3</v>
      </c>
    </row>
    <row r="532" spans="1:24">
      <c r="A532" s="60">
        <f>A531+1</f>
        <v>515</v>
      </c>
      <c r="B532" s="160" t="s">
        <v>145</v>
      </c>
      <c r="C532" s="160">
        <v>0</v>
      </c>
      <c r="D532" s="47">
        <v>0</v>
      </c>
      <c r="E532" s="160">
        <v>2734.0602641999994</v>
      </c>
      <c r="F532" s="47">
        <v>0.14643463497453305</v>
      </c>
      <c r="G532" s="160">
        <v>1229.5637657999998</v>
      </c>
      <c r="H532" s="47">
        <v>0.15392429175800398</v>
      </c>
      <c r="I532" s="160">
        <v>0</v>
      </c>
      <c r="J532" s="47">
        <v>0</v>
      </c>
      <c r="K532" s="160">
        <v>0</v>
      </c>
      <c r="L532" s="47">
        <v>0</v>
      </c>
      <c r="M532" s="160">
        <v>0</v>
      </c>
      <c r="N532" s="47">
        <v>0</v>
      </c>
      <c r="O532" s="160">
        <v>0</v>
      </c>
      <c r="P532" s="47">
        <v>0</v>
      </c>
      <c r="Q532" s="160">
        <v>0</v>
      </c>
      <c r="R532" s="47">
        <v>0</v>
      </c>
      <c r="S532" s="160">
        <v>0</v>
      </c>
      <c r="T532" s="47">
        <v>0</v>
      </c>
      <c r="U532" s="160">
        <v>0</v>
      </c>
      <c r="V532" s="47">
        <v>0</v>
      </c>
      <c r="W532" s="261">
        <v>3963.624029999999</v>
      </c>
      <c r="X532" s="303">
        <v>0.14867883994559902</v>
      </c>
    </row>
    <row r="533" spans="1:24">
      <c r="A533" s="60">
        <f>A532+1</f>
        <v>516</v>
      </c>
      <c r="B533" s="160" t="s">
        <v>145</v>
      </c>
      <c r="C533" s="160">
        <v>-7404.527603999999</v>
      </c>
      <c r="D533" s="47">
        <v>-0.15510297707986714</v>
      </c>
      <c r="E533" s="160">
        <v>2652.9445990000022</v>
      </c>
      <c r="F533" s="47">
        <v>0.127490283645148</v>
      </c>
      <c r="G533" s="160">
        <v>1756.3709600000013</v>
      </c>
      <c r="H533" s="47">
        <v>0.15443489239716937</v>
      </c>
      <c r="I533" s="160">
        <v>0</v>
      </c>
      <c r="J533" s="47">
        <v>0</v>
      </c>
      <c r="K533" s="160">
        <v>0</v>
      </c>
      <c r="L533" s="47">
        <v>0</v>
      </c>
      <c r="M533" s="160">
        <v>42.072233666666648</v>
      </c>
      <c r="N533" s="47">
        <v>0.28571428571428553</v>
      </c>
      <c r="O533" s="160">
        <v>0</v>
      </c>
      <c r="P533" s="47">
        <v>0</v>
      </c>
      <c r="Q533" s="160">
        <v>156.18</v>
      </c>
      <c r="R533" s="47">
        <v>2.0000000000000004</v>
      </c>
      <c r="S533" s="160">
        <v>0</v>
      </c>
      <c r="T533" s="47">
        <v>0</v>
      </c>
      <c r="U533" s="160">
        <v>0</v>
      </c>
      <c r="V533" s="47">
        <v>0</v>
      </c>
      <c r="W533" s="261">
        <v>-2796.9598113333291</v>
      </c>
      <c r="X533" s="303">
        <v>-2.3005765856185818E-2</v>
      </c>
    </row>
    <row r="534" spans="1:24">
      <c r="A534" s="60">
        <f>A533+1</f>
        <v>517</v>
      </c>
      <c r="B534" s="160" t="s">
        <v>145</v>
      </c>
      <c r="C534" s="160">
        <v>-5867.6143780000011</v>
      </c>
      <c r="D534" s="47">
        <v>-0.15556617779886822</v>
      </c>
      <c r="E534" s="160">
        <v>2673.3028055</v>
      </c>
      <c r="F534" s="47">
        <v>0.12827158118880355</v>
      </c>
      <c r="G534" s="160">
        <v>5654.3000000000029</v>
      </c>
      <c r="H534" s="47">
        <v>0.15357058467254597</v>
      </c>
      <c r="I534" s="160">
        <v>0</v>
      </c>
      <c r="J534" s="47">
        <v>0</v>
      </c>
      <c r="K534" s="160">
        <v>0</v>
      </c>
      <c r="L534" s="47">
        <v>0</v>
      </c>
      <c r="M534" s="160">
        <v>40.399064833333313</v>
      </c>
      <c r="N534" s="47">
        <v>0.28571428571428559</v>
      </c>
      <c r="O534" s="160">
        <v>0</v>
      </c>
      <c r="P534" s="47">
        <v>0</v>
      </c>
      <c r="Q534" s="160">
        <v>0</v>
      </c>
      <c r="R534" s="47">
        <v>0</v>
      </c>
      <c r="S534" s="160">
        <v>0</v>
      </c>
      <c r="T534" s="47">
        <v>0</v>
      </c>
      <c r="U534" s="160">
        <v>0</v>
      </c>
      <c r="V534" s="47">
        <v>0</v>
      </c>
      <c r="W534" s="261">
        <v>2500.3874923333351</v>
      </c>
      <c r="X534" s="303">
        <v>1.8290325198483805E-2</v>
      </c>
    </row>
    <row r="535" spans="1:24">
      <c r="A535" s="60">
        <f t="shared" ref="A535:A569" si="12">A534+1</f>
        <v>518</v>
      </c>
      <c r="B535" s="160" t="s">
        <v>145</v>
      </c>
      <c r="C535" s="160">
        <v>-5848.4491425039987</v>
      </c>
      <c r="D535" s="47">
        <v>-0.15583792225447937</v>
      </c>
      <c r="E535" s="160">
        <v>3466.5491173740015</v>
      </c>
      <c r="F535" s="47">
        <v>0.13075160078232448</v>
      </c>
      <c r="G535" s="160">
        <v>6454.808514866666</v>
      </c>
      <c r="H535" s="47">
        <v>0.15360897200217419</v>
      </c>
      <c r="I535" s="160">
        <v>0</v>
      </c>
      <c r="J535" s="47">
        <v>0</v>
      </c>
      <c r="K535" s="160">
        <v>0</v>
      </c>
      <c r="L535" s="47">
        <v>0</v>
      </c>
      <c r="M535" s="160">
        <v>44.375695208666649</v>
      </c>
      <c r="N535" s="47">
        <v>0.28571428571428553</v>
      </c>
      <c r="O535" s="160">
        <v>0</v>
      </c>
      <c r="P535" s="47">
        <v>0</v>
      </c>
      <c r="Q535" s="160">
        <v>0</v>
      </c>
      <c r="R535" s="47">
        <v>0</v>
      </c>
      <c r="S535" s="160">
        <v>0</v>
      </c>
      <c r="T535" s="47">
        <v>0</v>
      </c>
      <c r="U535" s="160">
        <v>0</v>
      </c>
      <c r="V535" s="47">
        <v>0</v>
      </c>
      <c r="W535" s="261">
        <v>4117.2841849453353</v>
      </c>
      <c r="X535" s="303">
        <v>2.6846815432462982E-2</v>
      </c>
    </row>
    <row r="536" spans="1:24">
      <c r="A536" s="60">
        <f t="shared" si="12"/>
        <v>519</v>
      </c>
      <c r="B536" s="160" t="s">
        <v>145</v>
      </c>
      <c r="C536" s="160">
        <v>-7043.2257979999968</v>
      </c>
      <c r="D536" s="47">
        <v>-0.15586724991110668</v>
      </c>
      <c r="E536" s="160">
        <v>3564.0775505000001</v>
      </c>
      <c r="F536" s="47">
        <v>0.12823801538012328</v>
      </c>
      <c r="G536" s="160">
        <v>6580.4000000000015</v>
      </c>
      <c r="H536" s="47">
        <v>0.15361414845041227</v>
      </c>
      <c r="I536" s="160">
        <v>0</v>
      </c>
      <c r="J536" s="47">
        <v>0</v>
      </c>
      <c r="K536" s="160">
        <v>0</v>
      </c>
      <c r="L536" s="47">
        <v>0</v>
      </c>
      <c r="M536" s="160">
        <v>53.974149833333307</v>
      </c>
      <c r="N536" s="47">
        <v>0.28571428571428553</v>
      </c>
      <c r="O536" s="160">
        <v>0</v>
      </c>
      <c r="P536" s="47">
        <v>0</v>
      </c>
      <c r="Q536" s="160">
        <v>1.5533333333333335</v>
      </c>
      <c r="R536" s="47">
        <v>2</v>
      </c>
      <c r="S536" s="160">
        <v>0</v>
      </c>
      <c r="T536" s="47">
        <v>0</v>
      </c>
      <c r="U536" s="160">
        <v>0</v>
      </c>
      <c r="V536" s="47">
        <v>0</v>
      </c>
      <c r="W536" s="261">
        <v>3156.7792356666714</v>
      </c>
      <c r="X536" s="303">
        <v>1.8439441632687459E-2</v>
      </c>
    </row>
    <row r="537" spans="1:24">
      <c r="A537" s="60">
        <f t="shared" si="12"/>
        <v>520</v>
      </c>
      <c r="B537" s="160" t="s">
        <v>145</v>
      </c>
      <c r="C537" s="160">
        <v>-105.86712</v>
      </c>
      <c r="D537" s="47">
        <v>-0.192</v>
      </c>
      <c r="E537" s="160">
        <v>4320.5332200000003</v>
      </c>
      <c r="F537" s="47">
        <v>0.143685533246242</v>
      </c>
      <c r="G537" s="160">
        <v>4951.6138400000027</v>
      </c>
      <c r="H537" s="47">
        <v>0.15455820680758703</v>
      </c>
      <c r="I537" s="160">
        <v>0</v>
      </c>
      <c r="J537" s="47">
        <v>0</v>
      </c>
      <c r="K537" s="160">
        <v>0</v>
      </c>
      <c r="L537" s="47">
        <v>0</v>
      </c>
      <c r="M537" s="160">
        <v>8.8222599999999947</v>
      </c>
      <c r="N537" s="47">
        <v>0.28571428571428553</v>
      </c>
      <c r="O537" s="160">
        <v>0</v>
      </c>
      <c r="P537" s="47">
        <v>0</v>
      </c>
      <c r="Q537" s="160">
        <v>0</v>
      </c>
      <c r="R537" s="47">
        <v>0</v>
      </c>
      <c r="S537" s="160">
        <v>-3911.2536799999966</v>
      </c>
      <c r="T537" s="47">
        <v>0.15454427481055605</v>
      </c>
      <c r="U537" s="160">
        <v>0</v>
      </c>
      <c r="V537" s="47">
        <v>0</v>
      </c>
      <c r="W537" s="261">
        <v>5263.8485200000086</v>
      </c>
      <c r="X537" s="303">
        <v>0.11394090383450141</v>
      </c>
    </row>
    <row r="538" spans="1:24">
      <c r="A538" s="60">
        <f t="shared" si="12"/>
        <v>521</v>
      </c>
      <c r="B538" s="160" t="s">
        <v>145</v>
      </c>
      <c r="C538" s="160">
        <v>-3072.0258119999999</v>
      </c>
      <c r="D538" s="47">
        <v>-0.1561561051687155</v>
      </c>
      <c r="E538" s="160">
        <v>5069.3460970000024</v>
      </c>
      <c r="F538" s="47">
        <v>0.13976282534175691</v>
      </c>
      <c r="G538" s="160">
        <v>2685.8161833333306</v>
      </c>
      <c r="H538" s="47">
        <v>0.15416855471415611</v>
      </c>
      <c r="I538" s="160">
        <v>0</v>
      </c>
      <c r="J538" s="47">
        <v>0</v>
      </c>
      <c r="K538" s="160">
        <v>0</v>
      </c>
      <c r="L538" s="47">
        <v>0</v>
      </c>
      <c r="M538" s="160">
        <v>25.826684333333322</v>
      </c>
      <c r="N538" s="47">
        <v>0.28571428571428559</v>
      </c>
      <c r="O538" s="160">
        <v>0</v>
      </c>
      <c r="P538" s="47">
        <v>0</v>
      </c>
      <c r="Q538" s="160">
        <v>431.76666666666665</v>
      </c>
      <c r="R538" s="47">
        <v>2</v>
      </c>
      <c r="S538" s="160">
        <v>-2547.5401833333322</v>
      </c>
      <c r="T538" s="47">
        <v>0.15413309651785659</v>
      </c>
      <c r="U538" s="160">
        <v>0</v>
      </c>
      <c r="V538" s="47">
        <v>0</v>
      </c>
      <c r="W538" s="261">
        <v>2593.1896360000005</v>
      </c>
      <c r="X538" s="303">
        <v>3.2132263435816218E-2</v>
      </c>
    </row>
    <row r="539" spans="1:24">
      <c r="A539" s="60">
        <f t="shared" si="12"/>
        <v>522</v>
      </c>
      <c r="B539" s="160" t="s">
        <v>145</v>
      </c>
      <c r="C539" s="160">
        <v>-18400.472319999997</v>
      </c>
      <c r="D539" s="47">
        <v>-0.15629045563783805</v>
      </c>
      <c r="E539" s="160">
        <v>5511.7089200000019</v>
      </c>
      <c r="F539" s="47">
        <v>0.11496146393899261</v>
      </c>
      <c r="G539" s="160">
        <v>4153.6961966666668</v>
      </c>
      <c r="H539" s="47">
        <v>0.15454607864690567</v>
      </c>
      <c r="I539" s="160">
        <v>0</v>
      </c>
      <c r="J539" s="47">
        <v>0</v>
      </c>
      <c r="K539" s="160">
        <v>0</v>
      </c>
      <c r="L539" s="47">
        <v>0</v>
      </c>
      <c r="M539" s="160">
        <v>161.04202666666654</v>
      </c>
      <c r="N539" s="47">
        <v>0.28571428571428548</v>
      </c>
      <c r="O539" s="160">
        <v>0</v>
      </c>
      <c r="P539" s="47">
        <v>0</v>
      </c>
      <c r="Q539" s="160">
        <v>676.44</v>
      </c>
      <c r="R539" s="47">
        <v>2.0000000000000004</v>
      </c>
      <c r="S539" s="160">
        <v>0</v>
      </c>
      <c r="T539" s="47">
        <v>0</v>
      </c>
      <c r="U539" s="160">
        <v>0</v>
      </c>
      <c r="V539" s="47">
        <v>0</v>
      </c>
      <c r="W539" s="261">
        <v>-7897.5851766666619</v>
      </c>
      <c r="X539" s="303">
        <v>-2.2339788824502084E-2</v>
      </c>
    </row>
    <row r="540" spans="1:24">
      <c r="A540" s="60">
        <f t="shared" si="12"/>
        <v>523</v>
      </c>
      <c r="B540" s="160" t="s">
        <v>145</v>
      </c>
      <c r="C540" s="160">
        <v>-16.281493638000001</v>
      </c>
      <c r="D540" s="47">
        <v>-0.192</v>
      </c>
      <c r="E540" s="160">
        <v>6516.4296265905068</v>
      </c>
      <c r="F540" s="47">
        <v>0.14614950957065087</v>
      </c>
      <c r="G540" s="160">
        <v>3125.0055199999988</v>
      </c>
      <c r="H540" s="47">
        <v>0.1540331280834272</v>
      </c>
      <c r="I540" s="160">
        <v>0</v>
      </c>
      <c r="J540" s="47">
        <v>0</v>
      </c>
      <c r="K540" s="160">
        <v>0</v>
      </c>
      <c r="L540" s="47">
        <v>0</v>
      </c>
      <c r="M540" s="160">
        <v>1.3567911364999989</v>
      </c>
      <c r="N540" s="47">
        <v>0.28571428571428548</v>
      </c>
      <c r="O540" s="160">
        <v>0</v>
      </c>
      <c r="P540" s="47">
        <v>0</v>
      </c>
      <c r="Q540" s="160">
        <v>119.69333333333334</v>
      </c>
      <c r="R540" s="47">
        <v>2.0000000000000004</v>
      </c>
      <c r="S540" s="160">
        <v>-3052.6210399999982</v>
      </c>
      <c r="T540" s="47">
        <v>0.15401445511610251</v>
      </c>
      <c r="U540" s="160">
        <v>0</v>
      </c>
      <c r="V540" s="47">
        <v>0</v>
      </c>
      <c r="W540" s="261">
        <v>6693.5827374223409</v>
      </c>
      <c r="X540" s="303">
        <v>0.14187406517878881</v>
      </c>
    </row>
    <row r="541" spans="1:24">
      <c r="A541" s="60">
        <f t="shared" si="12"/>
        <v>524</v>
      </c>
      <c r="B541" s="160" t="s">
        <v>145</v>
      </c>
      <c r="C541" s="160">
        <v>-4141.333217039999</v>
      </c>
      <c r="D541" s="47">
        <v>-0.15622954872854988</v>
      </c>
      <c r="E541" s="160">
        <v>6724.206695740002</v>
      </c>
      <c r="F541" s="47">
        <v>0.13951416966317257</v>
      </c>
      <c r="G541" s="160">
        <v>9390.2000000000116</v>
      </c>
      <c r="H541" s="47">
        <v>0.15390995066463445</v>
      </c>
      <c r="I541" s="160">
        <v>0</v>
      </c>
      <c r="J541" s="47">
        <v>0</v>
      </c>
      <c r="K541" s="160">
        <v>0</v>
      </c>
      <c r="L541" s="47">
        <v>0</v>
      </c>
      <c r="M541" s="160">
        <v>35.59776808666664</v>
      </c>
      <c r="N541" s="47">
        <v>0.28571428571428548</v>
      </c>
      <c r="O541" s="160">
        <v>0</v>
      </c>
      <c r="P541" s="47">
        <v>0</v>
      </c>
      <c r="Q541" s="160">
        <v>0</v>
      </c>
      <c r="R541" s="47">
        <v>0</v>
      </c>
      <c r="S541" s="160">
        <v>0</v>
      </c>
      <c r="T541" s="47">
        <v>0</v>
      </c>
      <c r="U541" s="160">
        <v>0</v>
      </c>
      <c r="V541" s="47">
        <v>0</v>
      </c>
      <c r="W541" s="261">
        <v>12008.671246786682</v>
      </c>
      <c r="X541" s="303">
        <v>7.0536162834002172E-2</v>
      </c>
    </row>
    <row r="542" spans="1:24">
      <c r="A542" s="60">
        <f t="shared" si="12"/>
        <v>525</v>
      </c>
      <c r="B542" s="160" t="s">
        <v>145</v>
      </c>
      <c r="C542" s="160">
        <v>-1385.8697860000011</v>
      </c>
      <c r="D542" s="47">
        <v>-0.15516268552379578</v>
      </c>
      <c r="E542" s="160">
        <v>7427.7301534999979</v>
      </c>
      <c r="F542" s="47">
        <v>0.14495532530867428</v>
      </c>
      <c r="G542" s="160">
        <v>9829.3999999999942</v>
      </c>
      <c r="H542" s="47">
        <v>0.15404168625607262</v>
      </c>
      <c r="I542" s="160">
        <v>0</v>
      </c>
      <c r="J542" s="47">
        <v>0</v>
      </c>
      <c r="K542" s="160">
        <v>0</v>
      </c>
      <c r="L542" s="47">
        <v>0</v>
      </c>
      <c r="M542" s="160">
        <v>8.0899488333333309</v>
      </c>
      <c r="N542" s="47">
        <v>0.28571428571428559</v>
      </c>
      <c r="O542" s="160">
        <v>0</v>
      </c>
      <c r="P542" s="47">
        <v>0</v>
      </c>
      <c r="Q542" s="160">
        <v>4.62</v>
      </c>
      <c r="R542" s="47">
        <v>2</v>
      </c>
      <c r="S542" s="160">
        <v>0</v>
      </c>
      <c r="T542" s="47">
        <v>0</v>
      </c>
      <c r="U542" s="160">
        <v>0</v>
      </c>
      <c r="V542" s="47">
        <v>0</v>
      </c>
      <c r="W542" s="261">
        <v>15883.970316333325</v>
      </c>
      <c r="X542" s="303">
        <v>0.1210678854458852</v>
      </c>
    </row>
    <row r="543" spans="1:24">
      <c r="A543" s="60">
        <f t="shared" si="12"/>
        <v>526</v>
      </c>
      <c r="B543" s="160" t="s">
        <v>145</v>
      </c>
      <c r="C543" s="160">
        <v>-1.7005639999999989</v>
      </c>
      <c r="D543" s="47">
        <v>-0.19199999999999989</v>
      </c>
      <c r="E543" s="160">
        <v>8124.5180590000045</v>
      </c>
      <c r="F543" s="47">
        <v>0.14641070610264179</v>
      </c>
      <c r="G543" s="160">
        <v>3688.3337200000024</v>
      </c>
      <c r="H543" s="47">
        <v>0.15394074126899165</v>
      </c>
      <c r="I543" s="160">
        <v>0</v>
      </c>
      <c r="J543" s="47">
        <v>0</v>
      </c>
      <c r="K543" s="160">
        <v>0</v>
      </c>
      <c r="L543" s="47">
        <v>0</v>
      </c>
      <c r="M543" s="160">
        <v>0.1417136666666666</v>
      </c>
      <c r="N543" s="47">
        <v>0.28571428571428553</v>
      </c>
      <c r="O543" s="160">
        <v>0</v>
      </c>
      <c r="P543" s="47">
        <v>0</v>
      </c>
      <c r="Q543" s="160">
        <v>98.240000000000023</v>
      </c>
      <c r="R543" s="47">
        <v>2.0000000000000004</v>
      </c>
      <c r="S543" s="160">
        <v>0</v>
      </c>
      <c r="T543" s="47">
        <v>0</v>
      </c>
      <c r="U543" s="160">
        <v>0</v>
      </c>
      <c r="V543" s="47">
        <v>0</v>
      </c>
      <c r="W543" s="261">
        <v>11909.532928666673</v>
      </c>
      <c r="X543" s="303">
        <v>0.14920767835671009</v>
      </c>
    </row>
    <row r="544" spans="1:24">
      <c r="A544" s="60">
        <f t="shared" si="12"/>
        <v>527</v>
      </c>
      <c r="B544" s="160" t="s">
        <v>145</v>
      </c>
      <c r="C544" s="160">
        <v>-22284.284816660005</v>
      </c>
      <c r="D544" s="47">
        <v>-0.15506029878285008</v>
      </c>
      <c r="E544" s="160">
        <v>8011.0797958350022</v>
      </c>
      <c r="F544" s="47">
        <v>0.12786856527168028</v>
      </c>
      <c r="G544" s="160">
        <v>10488.199999999997</v>
      </c>
      <c r="H544" s="47">
        <v>0.15421895792437706</v>
      </c>
      <c r="I544" s="160">
        <v>0</v>
      </c>
      <c r="J544" s="47">
        <v>0</v>
      </c>
      <c r="K544" s="160">
        <v>0</v>
      </c>
      <c r="L544" s="47">
        <v>0</v>
      </c>
      <c r="M544" s="160">
        <v>124.14006805499996</v>
      </c>
      <c r="N544" s="47">
        <v>0.28571428571428553</v>
      </c>
      <c r="O544" s="160">
        <v>0</v>
      </c>
      <c r="P544" s="47">
        <v>0</v>
      </c>
      <c r="Q544" s="160">
        <v>0</v>
      </c>
      <c r="R544" s="47">
        <v>0</v>
      </c>
      <c r="S544" s="160">
        <v>0</v>
      </c>
      <c r="T544" s="47">
        <v>0</v>
      </c>
      <c r="U544" s="160">
        <v>0</v>
      </c>
      <c r="V544" s="47">
        <v>0</v>
      </c>
      <c r="W544" s="261">
        <v>-3660.8649527700068</v>
      </c>
      <c r="X544" s="303">
        <v>-9.1592021949544883E-3</v>
      </c>
    </row>
    <row r="545" spans="1:24">
      <c r="A545" s="60">
        <f t="shared" si="12"/>
        <v>528</v>
      </c>
      <c r="B545" s="160" t="s">
        <v>145</v>
      </c>
      <c r="C545" s="160">
        <v>-5597.8417832799996</v>
      </c>
      <c r="D545" s="47">
        <v>-0.15568460459559266</v>
      </c>
      <c r="E545" s="160">
        <v>8340.3535541799993</v>
      </c>
      <c r="F545" s="47">
        <v>0.14009845983171001</v>
      </c>
      <c r="G545" s="160">
        <v>10543.100000000009</v>
      </c>
      <c r="H545" s="47">
        <v>0.15423274763333694</v>
      </c>
      <c r="I545" s="160">
        <v>0</v>
      </c>
      <c r="J545" s="47">
        <v>0</v>
      </c>
      <c r="K545" s="160">
        <v>0</v>
      </c>
      <c r="L545" s="47">
        <v>0</v>
      </c>
      <c r="M545" s="160">
        <v>40.257148606666647</v>
      </c>
      <c r="N545" s="47">
        <v>0.28571428571428553</v>
      </c>
      <c r="O545" s="160">
        <v>0</v>
      </c>
      <c r="P545" s="47">
        <v>0</v>
      </c>
      <c r="Q545" s="160">
        <v>0</v>
      </c>
      <c r="R545" s="47">
        <v>0</v>
      </c>
      <c r="S545" s="160">
        <v>-8326.3250000000025</v>
      </c>
      <c r="T545" s="47">
        <v>0.15418206698862294</v>
      </c>
      <c r="U545" s="160">
        <v>0</v>
      </c>
      <c r="V545" s="47">
        <v>0</v>
      </c>
      <c r="W545" s="261">
        <v>4999.5439195066738</v>
      </c>
      <c r="X545" s="303">
        <v>3.2244299217970805E-2</v>
      </c>
    </row>
    <row r="546" spans="1:24">
      <c r="A546" s="60">
        <f t="shared" si="12"/>
        <v>529</v>
      </c>
      <c r="B546" s="160" t="s">
        <v>145</v>
      </c>
      <c r="C546" s="160">
        <v>-30909.96641687601</v>
      </c>
      <c r="D546" s="47">
        <v>-0.15566658356759314</v>
      </c>
      <c r="E546" s="160">
        <v>8381.4578547810033</v>
      </c>
      <c r="F546" s="47">
        <v>0.11743938421491104</v>
      </c>
      <c r="G546" s="160">
        <v>10955.341790133336</v>
      </c>
      <c r="H546" s="47">
        <v>0.15433195133626237</v>
      </c>
      <c r="I546" s="160">
        <v>0</v>
      </c>
      <c r="J546" s="47">
        <v>0</v>
      </c>
      <c r="K546" s="160">
        <v>0</v>
      </c>
      <c r="L546" s="47">
        <v>0</v>
      </c>
      <c r="M546" s="160">
        <v>220.85000140633326</v>
      </c>
      <c r="N546" s="47">
        <v>0.28571428571428559</v>
      </c>
      <c r="O546" s="160">
        <v>0</v>
      </c>
      <c r="P546" s="47">
        <v>0</v>
      </c>
      <c r="Q546" s="160">
        <v>0</v>
      </c>
      <c r="R546" s="47">
        <v>0</v>
      </c>
      <c r="S546" s="160">
        <v>0</v>
      </c>
      <c r="T546" s="47">
        <v>0</v>
      </c>
      <c r="U546" s="160">
        <v>0</v>
      </c>
      <c r="V546" s="47">
        <v>0</v>
      </c>
      <c r="W546" s="261">
        <v>-11352.316770555335</v>
      </c>
      <c r="X546" s="303">
        <v>-2.0200093127341435E-2</v>
      </c>
    </row>
    <row r="547" spans="1:24">
      <c r="A547" s="60">
        <f t="shared" si="12"/>
        <v>530</v>
      </c>
      <c r="B547" s="160" t="s">
        <v>145</v>
      </c>
      <c r="C547" s="160">
        <v>-1003.2666259999995</v>
      </c>
      <c r="D547" s="47">
        <v>-0.15379578798366653</v>
      </c>
      <c r="E547" s="160">
        <v>9437.7701935000005</v>
      </c>
      <c r="F547" s="47">
        <v>0.14610754817944949</v>
      </c>
      <c r="G547" s="160">
        <v>4867.710296666668</v>
      </c>
      <c r="H547" s="47">
        <v>0.15414949550617374</v>
      </c>
      <c r="I547" s="160">
        <v>0</v>
      </c>
      <c r="J547" s="47">
        <v>0</v>
      </c>
      <c r="K547" s="160">
        <v>0</v>
      </c>
      <c r="L547" s="47">
        <v>0</v>
      </c>
      <c r="M547" s="160">
        <v>2.2548854999999981</v>
      </c>
      <c r="N547" s="47">
        <v>0.28571428571428548</v>
      </c>
      <c r="O547" s="160">
        <v>0</v>
      </c>
      <c r="P547" s="47">
        <v>0</v>
      </c>
      <c r="Q547" s="160">
        <v>146.86666666666665</v>
      </c>
      <c r="R547" s="47">
        <v>1.9999999999999996</v>
      </c>
      <c r="S547" s="160">
        <v>0</v>
      </c>
      <c r="T547" s="47">
        <v>0</v>
      </c>
      <c r="U547" s="160">
        <v>0</v>
      </c>
      <c r="V547" s="47">
        <v>0</v>
      </c>
      <c r="W547" s="261">
        <v>13451.335416333337</v>
      </c>
      <c r="X547" s="303">
        <v>0.12859485722710184</v>
      </c>
    </row>
    <row r="548" spans="1:24">
      <c r="A548" s="60">
        <f t="shared" si="12"/>
        <v>531</v>
      </c>
      <c r="B548" s="160" t="s">
        <v>145</v>
      </c>
      <c r="C548" s="160">
        <v>-3033.3294019999994</v>
      </c>
      <c r="D548" s="47">
        <v>-0.15718828793622719</v>
      </c>
      <c r="E548" s="160">
        <v>9832.3392494999989</v>
      </c>
      <c r="F548" s="47">
        <v>0.14190499546784641</v>
      </c>
      <c r="G548" s="160">
        <v>6111.7052799999956</v>
      </c>
      <c r="H548" s="47">
        <v>0.15440064274347368</v>
      </c>
      <c r="I548" s="160">
        <v>0</v>
      </c>
      <c r="J548" s="47">
        <v>0</v>
      </c>
      <c r="K548" s="160">
        <v>0</v>
      </c>
      <c r="L548" s="47">
        <v>0</v>
      </c>
      <c r="M548" s="160">
        <v>33.495583499999988</v>
      </c>
      <c r="N548" s="47">
        <v>0.28571428571428559</v>
      </c>
      <c r="O548" s="160">
        <v>0</v>
      </c>
      <c r="P548" s="47">
        <v>0</v>
      </c>
      <c r="Q548" s="160">
        <v>2.3666666666666663</v>
      </c>
      <c r="R548" s="47">
        <v>1.9999999999999996</v>
      </c>
      <c r="S548" s="160">
        <v>-5501.1265599999997</v>
      </c>
      <c r="T548" s="47">
        <v>0.15435371324464023</v>
      </c>
      <c r="U548" s="160">
        <v>0</v>
      </c>
      <c r="V548" s="47">
        <v>0</v>
      </c>
      <c r="W548" s="261">
        <v>7445.4508176666632</v>
      </c>
      <c r="X548" s="303">
        <v>5.9081143126753916E-2</v>
      </c>
    </row>
    <row r="549" spans="1:24">
      <c r="A549" s="60">
        <f t="shared" si="12"/>
        <v>532</v>
      </c>
      <c r="B549" s="160" t="s">
        <v>145</v>
      </c>
      <c r="C549" s="160">
        <v>-29401.721656145997</v>
      </c>
      <c r="D549" s="47">
        <v>-0.1551883814325726</v>
      </c>
      <c r="E549" s="160">
        <v>10036.2073859635</v>
      </c>
      <c r="F549" s="47">
        <v>0.12601162256311177</v>
      </c>
      <c r="G549" s="160">
        <v>12025.399999999994</v>
      </c>
      <c r="H549" s="47">
        <v>0.15455819034766397</v>
      </c>
      <c r="I549" s="160">
        <v>0</v>
      </c>
      <c r="J549" s="47">
        <v>0</v>
      </c>
      <c r="K549" s="160">
        <v>0</v>
      </c>
      <c r="L549" s="47">
        <v>0</v>
      </c>
      <c r="M549" s="160">
        <v>173.59753801216661</v>
      </c>
      <c r="N549" s="47">
        <v>0.28571428571428559</v>
      </c>
      <c r="O549" s="160">
        <v>0</v>
      </c>
      <c r="P549" s="47">
        <v>0</v>
      </c>
      <c r="Q549" s="160">
        <v>0</v>
      </c>
      <c r="R549" s="47">
        <v>0</v>
      </c>
      <c r="S549" s="160">
        <v>0</v>
      </c>
      <c r="T549" s="47">
        <v>0</v>
      </c>
      <c r="U549" s="160">
        <v>0</v>
      </c>
      <c r="V549" s="47">
        <v>0</v>
      </c>
      <c r="W549" s="261">
        <v>-7166.5167321703348</v>
      </c>
      <c r="X549" s="303">
        <v>-1.3727518053237717E-2</v>
      </c>
    </row>
    <row r="550" spans="1:24">
      <c r="A550" s="60">
        <f t="shared" si="12"/>
        <v>533</v>
      </c>
      <c r="B550" s="160" t="s">
        <v>145</v>
      </c>
      <c r="C550" s="160">
        <v>-33970.560278783996</v>
      </c>
      <c r="D550" s="47">
        <v>-0.15526638931253167</v>
      </c>
      <c r="E550" s="160">
        <v>10555.601730304003</v>
      </c>
      <c r="F550" s="47">
        <v>0.12366100939190527</v>
      </c>
      <c r="G550" s="160">
        <v>12464.600000000006</v>
      </c>
      <c r="H550" s="47">
        <v>0.15463996823978965</v>
      </c>
      <c r="I550" s="160">
        <v>0</v>
      </c>
      <c r="J550" s="47">
        <v>0</v>
      </c>
      <c r="K550" s="160">
        <v>0</v>
      </c>
      <c r="L550" s="47">
        <v>0</v>
      </c>
      <c r="M550" s="160">
        <v>207.46608989866652</v>
      </c>
      <c r="N550" s="47">
        <v>0.28571428571428548</v>
      </c>
      <c r="O550" s="160">
        <v>0</v>
      </c>
      <c r="P550" s="47">
        <v>0</v>
      </c>
      <c r="Q550" s="160">
        <v>0</v>
      </c>
      <c r="R550" s="47">
        <v>0</v>
      </c>
      <c r="S550" s="160">
        <v>0</v>
      </c>
      <c r="T550" s="47">
        <v>0</v>
      </c>
      <c r="U550" s="160">
        <v>0</v>
      </c>
      <c r="V550" s="47">
        <v>0</v>
      </c>
      <c r="W550" s="261">
        <v>-10742.892458581322</v>
      </c>
      <c r="X550" s="303">
        <v>-1.8135186504907655E-2</v>
      </c>
    </row>
    <row r="551" spans="1:24">
      <c r="A551" s="60">
        <f t="shared" si="12"/>
        <v>534</v>
      </c>
      <c r="B551" s="160" t="s">
        <v>145</v>
      </c>
      <c r="C551" s="160">
        <v>-39613.608737451992</v>
      </c>
      <c r="D551" s="47">
        <v>-0.15565336342893407</v>
      </c>
      <c r="E551" s="160">
        <v>11419.702615637018</v>
      </c>
      <c r="F551" s="47">
        <v>0.11894410058636236</v>
      </c>
      <c r="G551" s="160">
        <v>13233.200000000012</v>
      </c>
      <c r="H551" s="47">
        <v>0.15477019610595055</v>
      </c>
      <c r="I551" s="160">
        <v>0</v>
      </c>
      <c r="J551" s="47">
        <v>0</v>
      </c>
      <c r="K551" s="160">
        <v>0</v>
      </c>
      <c r="L551" s="47">
        <v>0</v>
      </c>
      <c r="M551" s="160">
        <v>281.68246145433324</v>
      </c>
      <c r="N551" s="47">
        <v>0.28571428571428559</v>
      </c>
      <c r="O551" s="160">
        <v>0</v>
      </c>
      <c r="P551" s="47">
        <v>0</v>
      </c>
      <c r="Q551" s="160">
        <v>0</v>
      </c>
      <c r="R551" s="47">
        <v>0</v>
      </c>
      <c r="S551" s="160">
        <v>0</v>
      </c>
      <c r="T551" s="47">
        <v>0</v>
      </c>
      <c r="U551" s="160">
        <v>0</v>
      </c>
      <c r="V551" s="47">
        <v>0</v>
      </c>
      <c r="W551" s="261">
        <v>-14679.023660360628</v>
      </c>
      <c r="X551" s="303">
        <v>-2.0458042643963215E-2</v>
      </c>
    </row>
    <row r="552" spans="1:24">
      <c r="A552" s="60">
        <f t="shared" si="12"/>
        <v>535</v>
      </c>
      <c r="B552" s="160" t="s">
        <v>145</v>
      </c>
      <c r="C552" s="160">
        <v>-12077.073150000002</v>
      </c>
      <c r="D552" s="47">
        <v>-0.15583271468596213</v>
      </c>
      <c r="E552" s="160">
        <v>12145.578912500001</v>
      </c>
      <c r="F552" s="47">
        <v>0.13678207607670242</v>
      </c>
      <c r="G552" s="160">
        <v>12720</v>
      </c>
      <c r="H552" s="47">
        <v>0.15443265425054026</v>
      </c>
      <c r="I552" s="160">
        <v>0</v>
      </c>
      <c r="J552" s="47">
        <v>0</v>
      </c>
      <c r="K552" s="160">
        <v>0</v>
      </c>
      <c r="L552" s="47">
        <v>0</v>
      </c>
      <c r="M552" s="160">
        <v>91.473695833333295</v>
      </c>
      <c r="N552" s="47">
        <v>0.28571428571428559</v>
      </c>
      <c r="O552" s="160">
        <v>0</v>
      </c>
      <c r="P552" s="47">
        <v>0</v>
      </c>
      <c r="Q552" s="160">
        <v>0</v>
      </c>
      <c r="R552" s="47">
        <v>0</v>
      </c>
      <c r="S552" s="160">
        <v>-10275</v>
      </c>
      <c r="T552" s="47">
        <v>0.15440099177279387</v>
      </c>
      <c r="U552" s="160">
        <v>0</v>
      </c>
      <c r="V552" s="47">
        <v>0</v>
      </c>
      <c r="W552" s="261">
        <v>2604.9794583333314</v>
      </c>
      <c r="X552" s="303">
        <v>9.4024095504650577E-3</v>
      </c>
    </row>
    <row r="553" spans="1:24">
      <c r="A553" s="60">
        <f t="shared" si="12"/>
        <v>536</v>
      </c>
      <c r="B553" s="160" t="s">
        <v>145</v>
      </c>
      <c r="C553" s="160">
        <v>-72701.46168018</v>
      </c>
      <c r="D553" s="47">
        <v>-0.155930723227893</v>
      </c>
      <c r="E553" s="160">
        <v>13380.380166455003</v>
      </c>
      <c r="F553" s="47">
        <v>0.10471014094386884</v>
      </c>
      <c r="G553" s="160">
        <v>14897.429263500002</v>
      </c>
      <c r="H553" s="47">
        <v>0.15489125584242946</v>
      </c>
      <c r="I553" s="160">
        <v>0</v>
      </c>
      <c r="J553" s="47">
        <v>0</v>
      </c>
      <c r="K553" s="160">
        <v>0</v>
      </c>
      <c r="L553" s="47">
        <v>0</v>
      </c>
      <c r="M553" s="160">
        <v>569.03047334833309</v>
      </c>
      <c r="N553" s="47">
        <v>0.28571428571428559</v>
      </c>
      <c r="O553" s="160">
        <v>0</v>
      </c>
      <c r="P553" s="47">
        <v>0</v>
      </c>
      <c r="Q553" s="160">
        <v>0</v>
      </c>
      <c r="R553" s="47">
        <v>0</v>
      </c>
      <c r="S553" s="160">
        <v>0</v>
      </c>
      <c r="T553" s="47">
        <v>0</v>
      </c>
      <c r="U553" s="160">
        <v>0</v>
      </c>
      <c r="V553" s="47">
        <v>0</v>
      </c>
      <c r="W553" s="261">
        <v>-43854.621776876658</v>
      </c>
      <c r="X553" s="303">
        <v>-3.4880737318019675E-2</v>
      </c>
    </row>
    <row r="554" spans="1:24">
      <c r="A554" s="60">
        <f t="shared" si="12"/>
        <v>537</v>
      </c>
      <c r="B554" s="160" t="s">
        <v>145</v>
      </c>
      <c r="C554" s="160">
        <v>-6933.5444359999992</v>
      </c>
      <c r="D554" s="47">
        <v>-0.15522442635932718</v>
      </c>
      <c r="E554" s="160">
        <v>16021.235491000009</v>
      </c>
      <c r="F554" s="47">
        <v>0.14295754329189025</v>
      </c>
      <c r="G554" s="160">
        <v>11843.021179999996</v>
      </c>
      <c r="H554" s="47">
        <v>0.1546100419753646</v>
      </c>
      <c r="I554" s="160">
        <v>0</v>
      </c>
      <c r="J554" s="47">
        <v>0</v>
      </c>
      <c r="K554" s="160">
        <v>0</v>
      </c>
      <c r="L554" s="47">
        <v>0</v>
      </c>
      <c r="M554" s="160">
        <v>41.588169666666644</v>
      </c>
      <c r="N554" s="47">
        <v>0.28571428571428559</v>
      </c>
      <c r="O554" s="160">
        <v>0</v>
      </c>
      <c r="P554" s="47">
        <v>0</v>
      </c>
      <c r="Q554" s="160">
        <v>3476.9933333333342</v>
      </c>
      <c r="R554" s="47">
        <v>2.0000000000000004</v>
      </c>
      <c r="S554" s="160">
        <v>-10143.969859999997</v>
      </c>
      <c r="T554" s="47">
        <v>0.15457413736876441</v>
      </c>
      <c r="U554" s="160">
        <v>0</v>
      </c>
      <c r="V554" s="47">
        <v>0</v>
      </c>
      <c r="W554" s="261">
        <v>14305.32387800001</v>
      </c>
      <c r="X554" s="303">
        <v>6.5585850658198996E-2</v>
      </c>
    </row>
    <row r="555" spans="1:24">
      <c r="A555" s="60">
        <f t="shared" si="12"/>
        <v>538</v>
      </c>
      <c r="B555" s="160" t="s">
        <v>145</v>
      </c>
      <c r="C555" s="160">
        <v>-86938.269246999989</v>
      </c>
      <c r="D555" s="47">
        <v>-0.15590374567881513</v>
      </c>
      <c r="E555" s="160">
        <v>15166.536138250018</v>
      </c>
      <c r="F555" s="47">
        <v>0.10336652556549174</v>
      </c>
      <c r="G555" s="160">
        <v>14518.141799999978</v>
      </c>
      <c r="H555" s="47">
        <v>0.15475374980526502</v>
      </c>
      <c r="I555" s="160">
        <v>0</v>
      </c>
      <c r="J555" s="47">
        <v>0</v>
      </c>
      <c r="K555" s="160">
        <v>0</v>
      </c>
      <c r="L555" s="47">
        <v>0</v>
      </c>
      <c r="M555" s="160">
        <v>674.41470391666633</v>
      </c>
      <c r="N555" s="47">
        <v>0.28571428571428553</v>
      </c>
      <c r="O555" s="160">
        <v>0</v>
      </c>
      <c r="P555" s="47">
        <v>0</v>
      </c>
      <c r="Q555" s="160">
        <v>0</v>
      </c>
      <c r="R555" s="47">
        <v>0</v>
      </c>
      <c r="S555" s="160">
        <v>0</v>
      </c>
      <c r="T555" s="47">
        <v>0</v>
      </c>
      <c r="U555" s="160">
        <v>0</v>
      </c>
      <c r="V555" s="47">
        <v>0</v>
      </c>
      <c r="W555" s="261">
        <v>-56579.176604833337</v>
      </c>
      <c r="X555" s="303">
        <v>-3.8467538140299726E-2</v>
      </c>
    </row>
    <row r="556" spans="1:24">
      <c r="A556" s="60">
        <f t="shared" si="12"/>
        <v>539</v>
      </c>
      <c r="B556" s="160" t="s">
        <v>145</v>
      </c>
      <c r="C556" s="160">
        <v>-41728.064953532004</v>
      </c>
      <c r="D556" s="47">
        <v>-0.15577088043279955</v>
      </c>
      <c r="E556" s="160">
        <v>17794.970161616991</v>
      </c>
      <c r="F556" s="47">
        <v>0.12592082066337351</v>
      </c>
      <c r="G556" s="160">
        <v>16530.849999999988</v>
      </c>
      <c r="H556" s="47">
        <v>0.15479499426407747</v>
      </c>
      <c r="I556" s="160">
        <v>0</v>
      </c>
      <c r="J556" s="47">
        <v>0</v>
      </c>
      <c r="K556" s="160">
        <v>0</v>
      </c>
      <c r="L556" s="47">
        <v>0</v>
      </c>
      <c r="M556" s="160">
        <v>309.39327946099985</v>
      </c>
      <c r="N556" s="47">
        <v>0.28571428571428553</v>
      </c>
      <c r="O556" s="160">
        <v>0</v>
      </c>
      <c r="P556" s="47">
        <v>0</v>
      </c>
      <c r="Q556" s="160">
        <v>321.02000000000004</v>
      </c>
      <c r="R556" s="47">
        <v>2</v>
      </c>
      <c r="S556" s="160">
        <v>0</v>
      </c>
      <c r="T556" s="47">
        <v>0</v>
      </c>
      <c r="U556" s="160">
        <v>0</v>
      </c>
      <c r="V556" s="47">
        <v>0</v>
      </c>
      <c r="W556" s="261">
        <v>-6771.831512454025</v>
      </c>
      <c r="X556" s="303">
        <v>-8.2089799352451608E-3</v>
      </c>
    </row>
    <row r="557" spans="1:24">
      <c r="A557" s="60">
        <f t="shared" si="12"/>
        <v>540</v>
      </c>
      <c r="B557" s="160" t="s">
        <v>145</v>
      </c>
      <c r="C557" s="160">
        <v>-74250.99666199999</v>
      </c>
      <c r="D557" s="47">
        <v>-0.15623667064249602</v>
      </c>
      <c r="E557" s="160">
        <v>18077.172834500012</v>
      </c>
      <c r="F557" s="47">
        <v>0.10997536439640102</v>
      </c>
      <c r="G557" s="160">
        <v>15308.715660833333</v>
      </c>
      <c r="H557" s="47">
        <v>0.15465581680151622</v>
      </c>
      <c r="I557" s="160">
        <v>0</v>
      </c>
      <c r="J557" s="47">
        <v>0</v>
      </c>
      <c r="K557" s="160">
        <v>0</v>
      </c>
      <c r="L557" s="47">
        <v>0</v>
      </c>
      <c r="M557" s="160">
        <v>639.59905516666629</v>
      </c>
      <c r="N557" s="47">
        <v>0.28571428571428553</v>
      </c>
      <c r="O557" s="160">
        <v>0</v>
      </c>
      <c r="P557" s="47">
        <v>0</v>
      </c>
      <c r="Q557" s="160">
        <v>0</v>
      </c>
      <c r="R557" s="47">
        <v>0</v>
      </c>
      <c r="S557" s="160">
        <v>-12966.923925833335</v>
      </c>
      <c r="T557" s="47">
        <v>0.15462534659564672</v>
      </c>
      <c r="U557" s="160">
        <v>0</v>
      </c>
      <c r="V557" s="47">
        <v>0</v>
      </c>
      <c r="W557" s="261">
        <v>-53192.433037333307</v>
      </c>
      <c r="X557" s="303">
        <v>-4.1419387200350787E-2</v>
      </c>
    </row>
    <row r="558" spans="1:24">
      <c r="A558" s="60">
        <f t="shared" si="12"/>
        <v>541</v>
      </c>
      <c r="B558" s="160" t="s">
        <v>145</v>
      </c>
      <c r="C558" s="160">
        <v>0</v>
      </c>
      <c r="D558" s="47">
        <v>0</v>
      </c>
      <c r="E558" s="160">
        <v>20559.60953640001</v>
      </c>
      <c r="F558" s="47">
        <v>0.14643463497453318</v>
      </c>
      <c r="G558" s="160">
        <v>10860.726023599993</v>
      </c>
      <c r="H558" s="47">
        <v>0.15418708685608645</v>
      </c>
      <c r="I558" s="160">
        <v>0</v>
      </c>
      <c r="J558" s="47">
        <v>0</v>
      </c>
      <c r="K558" s="160">
        <v>0</v>
      </c>
      <c r="L558" s="47">
        <v>0</v>
      </c>
      <c r="M558" s="160">
        <v>0</v>
      </c>
      <c r="N558" s="47">
        <v>0</v>
      </c>
      <c r="O558" s="160">
        <v>0</v>
      </c>
      <c r="P558" s="47">
        <v>0</v>
      </c>
      <c r="Q558" s="160">
        <v>0</v>
      </c>
      <c r="R558" s="47">
        <v>0</v>
      </c>
      <c r="S558" s="160">
        <v>-10259.526023600009</v>
      </c>
      <c r="T558" s="47">
        <v>0.15414988298581808</v>
      </c>
      <c r="U558" s="160">
        <v>0</v>
      </c>
      <c r="V558" s="47">
        <v>0</v>
      </c>
      <c r="W558" s="261">
        <v>21160.809536399996</v>
      </c>
      <c r="X558" s="303">
        <v>0.14666043675524726</v>
      </c>
    </row>
    <row r="559" spans="1:24">
      <c r="A559" s="60">
        <f t="shared" si="12"/>
        <v>542</v>
      </c>
      <c r="B559" s="160" t="s">
        <v>145</v>
      </c>
      <c r="C559" s="160">
        <v>-93360.402308000004</v>
      </c>
      <c r="D559" s="47">
        <v>-0.15600486993897497</v>
      </c>
      <c r="E559" s="160">
        <v>22504.491222999986</v>
      </c>
      <c r="F559" s="47">
        <v>0.11163993228740585</v>
      </c>
      <c r="G559" s="160">
        <v>19238.644200000013</v>
      </c>
      <c r="H559" s="47">
        <v>0.15467160109548367</v>
      </c>
      <c r="I559" s="160">
        <v>0</v>
      </c>
      <c r="J559" s="47">
        <v>0</v>
      </c>
      <c r="K559" s="160">
        <v>0</v>
      </c>
      <c r="L559" s="47">
        <v>0</v>
      </c>
      <c r="M559" s="160">
        <v>748.5615256666664</v>
      </c>
      <c r="N559" s="47">
        <v>0.28571428571428559</v>
      </c>
      <c r="O559" s="160">
        <v>0</v>
      </c>
      <c r="P559" s="47">
        <v>0</v>
      </c>
      <c r="Q559" s="160">
        <v>114.22666666666665</v>
      </c>
      <c r="R559" s="47">
        <v>1.9999999999999996</v>
      </c>
      <c r="S559" s="160">
        <v>-16232.644200000012</v>
      </c>
      <c r="T559" s="47">
        <v>0.15464327322473159</v>
      </c>
      <c r="U559" s="160">
        <v>0</v>
      </c>
      <c r="V559" s="47">
        <v>0</v>
      </c>
      <c r="W559" s="261">
        <v>-66987.122892666681</v>
      </c>
      <c r="X559" s="303">
        <v>-4.23674007845228E-2</v>
      </c>
    </row>
    <row r="560" spans="1:24">
      <c r="A560" s="60">
        <f t="shared" si="12"/>
        <v>543</v>
      </c>
      <c r="B560" s="160" t="s">
        <v>145</v>
      </c>
      <c r="C560" s="160">
        <v>-9417.614966000001</v>
      </c>
      <c r="D560" s="47">
        <v>-0.15565614423219074</v>
      </c>
      <c r="E560" s="160">
        <v>26734.772858500026</v>
      </c>
      <c r="F560" s="47">
        <v>0.14307329240171174</v>
      </c>
      <c r="G560" s="160">
        <v>20220.625</v>
      </c>
      <c r="H560" s="47">
        <v>0.1546350559148662</v>
      </c>
      <c r="I560" s="160">
        <v>0</v>
      </c>
      <c r="J560" s="47">
        <v>0</v>
      </c>
      <c r="K560" s="160">
        <v>0</v>
      </c>
      <c r="L560" s="47">
        <v>0</v>
      </c>
      <c r="M560" s="160">
        <v>67.034047166666639</v>
      </c>
      <c r="N560" s="47">
        <v>0.28571428571428553</v>
      </c>
      <c r="O560" s="160">
        <v>0</v>
      </c>
      <c r="P560" s="47">
        <v>0</v>
      </c>
      <c r="Q560" s="160">
        <v>0</v>
      </c>
      <c r="R560" s="47">
        <v>0</v>
      </c>
      <c r="S560" s="160">
        <v>-17214.625</v>
      </c>
      <c r="T560" s="47">
        <v>0.15460197879576223</v>
      </c>
      <c r="U560" s="160">
        <v>0</v>
      </c>
      <c r="V560" s="47">
        <v>0</v>
      </c>
      <c r="W560" s="261">
        <v>20390.191939666685</v>
      </c>
      <c r="X560" s="303">
        <v>6.0549610577774533E-2</v>
      </c>
    </row>
    <row r="561" spans="1:24">
      <c r="A561" s="60">
        <f t="shared" si="12"/>
        <v>544</v>
      </c>
      <c r="B561" s="160" t="s">
        <v>145</v>
      </c>
      <c r="C561" s="160">
        <v>-18623.70677600001</v>
      </c>
      <c r="D561" s="47">
        <v>-0.15361385422141458</v>
      </c>
      <c r="E561" s="160">
        <v>30390.629505999997</v>
      </c>
      <c r="F561" s="47">
        <v>0.14496554288535282</v>
      </c>
      <c r="G561" s="160">
        <v>15655.310329999998</v>
      </c>
      <c r="H561" s="47">
        <v>0.15414369227881028</v>
      </c>
      <c r="I561" s="160">
        <v>0</v>
      </c>
      <c r="J561" s="47">
        <v>0</v>
      </c>
      <c r="K561" s="160">
        <v>0</v>
      </c>
      <c r="L561" s="47">
        <v>0</v>
      </c>
      <c r="M561" s="160">
        <v>32.869164666666641</v>
      </c>
      <c r="N561" s="47">
        <v>0.28571428571428548</v>
      </c>
      <c r="O561" s="160">
        <v>0</v>
      </c>
      <c r="P561" s="47">
        <v>0</v>
      </c>
      <c r="Q561" s="160">
        <v>24718.133333333331</v>
      </c>
      <c r="R561" s="47">
        <v>2</v>
      </c>
      <c r="S561" s="160">
        <v>-14930.653909999994</v>
      </c>
      <c r="T561" s="47">
        <v>0.15411078953887797</v>
      </c>
      <c r="U561" s="160">
        <v>0</v>
      </c>
      <c r="V561" s="47">
        <v>0</v>
      </c>
      <c r="W561" s="261">
        <v>37242.581647999992</v>
      </c>
      <c r="X561" s="303">
        <v>9.3427471132858458E-2</v>
      </c>
    </row>
    <row r="562" spans="1:24">
      <c r="A562" s="60">
        <f t="shared" si="12"/>
        <v>545</v>
      </c>
      <c r="B562" s="160" t="s">
        <v>145</v>
      </c>
      <c r="C562" s="160">
        <v>-30854.133754166003</v>
      </c>
      <c r="D562" s="47">
        <v>-0.15452673782015261</v>
      </c>
      <c r="E562" s="160">
        <v>31865.315112958517</v>
      </c>
      <c r="F562" s="47">
        <v>0.14109022747640793</v>
      </c>
      <c r="G562" s="160">
        <v>18665.449375166674</v>
      </c>
      <c r="H562" s="47">
        <v>0.15431869983949925</v>
      </c>
      <c r="I562" s="160">
        <v>0</v>
      </c>
      <c r="J562" s="47">
        <v>0</v>
      </c>
      <c r="K562" s="160">
        <v>0</v>
      </c>
      <c r="L562" s="47">
        <v>0</v>
      </c>
      <c r="M562" s="160">
        <v>128.82067951383326</v>
      </c>
      <c r="N562" s="47">
        <v>0.28571428571428548</v>
      </c>
      <c r="O562" s="160">
        <v>0</v>
      </c>
      <c r="P562" s="47">
        <v>0</v>
      </c>
      <c r="Q562" s="160">
        <v>0</v>
      </c>
      <c r="R562" s="47">
        <v>0</v>
      </c>
      <c r="S562" s="160">
        <v>-17119.493635166655</v>
      </c>
      <c r="T562" s="47">
        <v>0.15427316407504676</v>
      </c>
      <c r="U562" s="160">
        <v>0</v>
      </c>
      <c r="V562" s="47">
        <v>0</v>
      </c>
      <c r="W562" s="261">
        <v>2685.9577783063651</v>
      </c>
      <c r="X562" s="303">
        <v>4.6749843667766664E-3</v>
      </c>
    </row>
    <row r="563" spans="1:24">
      <c r="A563" s="60">
        <f t="shared" si="12"/>
        <v>546</v>
      </c>
      <c r="B563" s="160" t="s">
        <v>145</v>
      </c>
      <c r="C563" s="160">
        <v>-39748.730872000007</v>
      </c>
      <c r="D563" s="47">
        <v>-0.15428261448905373</v>
      </c>
      <c r="E563" s="160">
        <v>32744.65453199999</v>
      </c>
      <c r="F563" s="47">
        <v>0.14077690582961014</v>
      </c>
      <c r="G563" s="160">
        <v>15785.150009999992</v>
      </c>
      <c r="H563" s="47">
        <v>0.15402157979739781</v>
      </c>
      <c r="I563" s="160">
        <v>0</v>
      </c>
      <c r="J563" s="47">
        <v>0</v>
      </c>
      <c r="K563" s="160">
        <v>0</v>
      </c>
      <c r="L563" s="47">
        <v>0</v>
      </c>
      <c r="M563" s="160">
        <v>140.44810599999994</v>
      </c>
      <c r="N563" s="47">
        <v>0.28571428571428553</v>
      </c>
      <c r="O563" s="160">
        <v>0</v>
      </c>
      <c r="P563" s="47">
        <v>0</v>
      </c>
      <c r="Q563" s="160">
        <v>0</v>
      </c>
      <c r="R563" s="47">
        <v>0</v>
      </c>
      <c r="S563" s="160">
        <v>-15457.676369999992</v>
      </c>
      <c r="T563" s="47">
        <v>0.15400465455009466</v>
      </c>
      <c r="U563" s="160">
        <v>0</v>
      </c>
      <c r="V563" s="47">
        <v>0</v>
      </c>
      <c r="W563" s="261">
        <v>-6536.1545940000178</v>
      </c>
      <c r="X563" s="303">
        <v>-9.9166156929144985E-3</v>
      </c>
    </row>
    <row r="564" spans="1:24">
      <c r="A564" s="60">
        <f t="shared" si="12"/>
        <v>547</v>
      </c>
      <c r="B564" s="160" t="s">
        <v>145</v>
      </c>
      <c r="C564" s="160">
        <v>-33.498682519999996</v>
      </c>
      <c r="D564" s="47">
        <v>-0.19199999999999995</v>
      </c>
      <c r="E564" s="160">
        <v>42022.97532937002</v>
      </c>
      <c r="F564" s="47">
        <v>0.14634354543267714</v>
      </c>
      <c r="G564" s="160">
        <v>20610.074159999989</v>
      </c>
      <c r="H564" s="47">
        <v>0.1540706456481607</v>
      </c>
      <c r="I564" s="160">
        <v>0</v>
      </c>
      <c r="J564" s="47">
        <v>0</v>
      </c>
      <c r="K564" s="160">
        <v>0</v>
      </c>
      <c r="L564" s="47">
        <v>0</v>
      </c>
      <c r="M564" s="160">
        <v>2.7915568766666645</v>
      </c>
      <c r="N564" s="47">
        <v>0.28571428571428548</v>
      </c>
      <c r="O564" s="160">
        <v>0</v>
      </c>
      <c r="P564" s="47">
        <v>0</v>
      </c>
      <c r="Q564" s="160">
        <v>0</v>
      </c>
      <c r="R564" s="47">
        <v>0</v>
      </c>
      <c r="S564" s="160">
        <v>-19970.878320000007</v>
      </c>
      <c r="T564" s="47">
        <v>0.15404663068100641</v>
      </c>
      <c r="U564" s="160">
        <v>0</v>
      </c>
      <c r="V564" s="47">
        <v>0</v>
      </c>
      <c r="W564" s="261">
        <v>42631.464043726664</v>
      </c>
      <c r="X564" s="303">
        <v>0.14490282426509657</v>
      </c>
    </row>
    <row r="565" spans="1:24">
      <c r="A565" s="60">
        <f t="shared" si="12"/>
        <v>548</v>
      </c>
      <c r="B565" s="160" t="s">
        <v>145</v>
      </c>
      <c r="C565" s="160">
        <v>-1864.8202199999998</v>
      </c>
      <c r="D565" s="47">
        <v>-0.15576125146602526</v>
      </c>
      <c r="E565" s="160">
        <v>43023.766944999959</v>
      </c>
      <c r="F565" s="47">
        <v>0.14599647822025708</v>
      </c>
      <c r="G565" s="160">
        <v>22300.485160000011</v>
      </c>
      <c r="H565" s="47">
        <v>0.15415674912617608</v>
      </c>
      <c r="I565" s="160">
        <v>0</v>
      </c>
      <c r="J565" s="47">
        <v>0</v>
      </c>
      <c r="K565" s="160">
        <v>0</v>
      </c>
      <c r="L565" s="47">
        <v>0</v>
      </c>
      <c r="M565" s="160">
        <v>13.780351666666659</v>
      </c>
      <c r="N565" s="47">
        <v>0.28571428571428553</v>
      </c>
      <c r="O565" s="160">
        <v>0</v>
      </c>
      <c r="P565" s="47">
        <v>0</v>
      </c>
      <c r="Q565" s="160">
        <v>2.5466666666666664</v>
      </c>
      <c r="R565" s="47">
        <v>2</v>
      </c>
      <c r="S565" s="160">
        <v>0</v>
      </c>
      <c r="T565" s="47">
        <v>0</v>
      </c>
      <c r="U565" s="160">
        <v>0</v>
      </c>
      <c r="V565" s="47">
        <v>0</v>
      </c>
      <c r="W565" s="261">
        <v>63475.758903333306</v>
      </c>
      <c r="X565" s="303">
        <v>0.13650298573811878</v>
      </c>
    </row>
    <row r="566" spans="1:24">
      <c r="A566" s="60">
        <f t="shared" si="12"/>
        <v>549</v>
      </c>
      <c r="B566" s="160" t="s">
        <v>145</v>
      </c>
      <c r="C566" s="160">
        <v>-14.410118000000002</v>
      </c>
      <c r="D566" s="47">
        <v>-0.192</v>
      </c>
      <c r="E566" s="160">
        <v>46571.3974705</v>
      </c>
      <c r="F566" s="47">
        <v>0.14639926447619542</v>
      </c>
      <c r="G566" s="160">
        <v>22954.75</v>
      </c>
      <c r="H566" s="47">
        <v>0.15407888951909815</v>
      </c>
      <c r="I566" s="160">
        <v>0</v>
      </c>
      <c r="J566" s="47">
        <v>0</v>
      </c>
      <c r="K566" s="160">
        <v>0</v>
      </c>
      <c r="L566" s="47">
        <v>0</v>
      </c>
      <c r="M566" s="160">
        <v>1.2008431666666659</v>
      </c>
      <c r="N566" s="47">
        <v>0.28571428571428553</v>
      </c>
      <c r="O566" s="160">
        <v>0</v>
      </c>
      <c r="P566" s="47">
        <v>0</v>
      </c>
      <c r="Q566" s="160">
        <v>0</v>
      </c>
      <c r="R566" s="47">
        <v>0</v>
      </c>
      <c r="S566" s="160">
        <v>-22203.25</v>
      </c>
      <c r="T566" s="47">
        <v>0.15405377042583215</v>
      </c>
      <c r="U566" s="160">
        <v>0</v>
      </c>
      <c r="V566" s="47">
        <v>0</v>
      </c>
      <c r="W566" s="261">
        <v>47309.688195666662</v>
      </c>
      <c r="X566" s="303">
        <v>0.14509069380782152</v>
      </c>
    </row>
    <row r="567" spans="1:24">
      <c r="A567" s="60">
        <f t="shared" si="12"/>
        <v>550</v>
      </c>
      <c r="B567" s="160" t="s">
        <v>145</v>
      </c>
      <c r="C567" s="160">
        <v>-178605.21108999997</v>
      </c>
      <c r="D567" s="47">
        <v>-0.15588304193922475</v>
      </c>
      <c r="E567" s="160">
        <v>50558.161227499986</v>
      </c>
      <c r="F567" s="47">
        <v>0.11668019020796513</v>
      </c>
      <c r="G567" s="160">
        <v>32688.112000000012</v>
      </c>
      <c r="H567" s="47">
        <v>0.15436252112588941</v>
      </c>
      <c r="I567" s="160">
        <v>0</v>
      </c>
      <c r="J567" s="47">
        <v>0</v>
      </c>
      <c r="K567" s="160">
        <v>0</v>
      </c>
      <c r="L567" s="47">
        <v>0</v>
      </c>
      <c r="M567" s="160">
        <v>1375.9755908333329</v>
      </c>
      <c r="N567" s="47">
        <v>0.28571428571428559</v>
      </c>
      <c r="O567" s="160">
        <v>0</v>
      </c>
      <c r="P567" s="47">
        <v>0</v>
      </c>
      <c r="Q567" s="160">
        <v>0</v>
      </c>
      <c r="R567" s="47">
        <v>0</v>
      </c>
      <c r="S567" s="160">
        <v>-29682.112000000012</v>
      </c>
      <c r="T567" s="47">
        <v>0.15431586328522479</v>
      </c>
      <c r="U567" s="160">
        <v>0</v>
      </c>
      <c r="V567" s="47">
        <v>0</v>
      </c>
      <c r="W567" s="261">
        <v>-123665.07427166666</v>
      </c>
      <c r="X567" s="303">
        <v>-4.1327788097206226E-2</v>
      </c>
    </row>
    <row r="568" spans="1:24">
      <c r="A568" s="60">
        <f t="shared" si="12"/>
        <v>551</v>
      </c>
      <c r="B568" s="160" t="s">
        <v>145</v>
      </c>
      <c r="C568" s="160">
        <v>-117998.12164400006</v>
      </c>
      <c r="D568" s="47">
        <v>-0.15557181651785881</v>
      </c>
      <c r="E568" s="160">
        <v>52502.891188999965</v>
      </c>
      <c r="F568" s="47">
        <v>0.12785733408555081</v>
      </c>
      <c r="G568" s="160">
        <v>32804.589333333337</v>
      </c>
      <c r="H568" s="47">
        <v>0.15436095446893031</v>
      </c>
      <c r="I568" s="160">
        <v>0</v>
      </c>
      <c r="J568" s="47">
        <v>0</v>
      </c>
      <c r="K568" s="160">
        <v>0</v>
      </c>
      <c r="L568" s="47">
        <v>0</v>
      </c>
      <c r="M568" s="160">
        <v>814.15093699999977</v>
      </c>
      <c r="N568" s="47">
        <v>0.28571428571428559</v>
      </c>
      <c r="O568" s="160">
        <v>0</v>
      </c>
      <c r="P568" s="47">
        <v>0</v>
      </c>
      <c r="Q568" s="160">
        <v>0</v>
      </c>
      <c r="R568" s="47">
        <v>0</v>
      </c>
      <c r="S568" s="160">
        <v>-29798.589333333337</v>
      </c>
      <c r="T568" s="47">
        <v>0.1543143219505623</v>
      </c>
      <c r="U568" s="160">
        <v>0</v>
      </c>
      <c r="V568" s="47">
        <v>0</v>
      </c>
      <c r="W568" s="261">
        <v>-61675.079518000093</v>
      </c>
      <c r="X568" s="303">
        <v>-3.0366557582674272E-2</v>
      </c>
    </row>
    <row r="569" spans="1:24">
      <c r="A569" s="60">
        <f t="shared" si="12"/>
        <v>552</v>
      </c>
      <c r="B569" s="160" t="s">
        <v>145</v>
      </c>
      <c r="C569" s="215">
        <v>-78200.389116000049</v>
      </c>
      <c r="D569" s="47">
        <v>-0.1558428956846464</v>
      </c>
      <c r="E569" s="160">
        <v>60316.929121000016</v>
      </c>
      <c r="F569" s="47">
        <v>0.13405712476264448</v>
      </c>
      <c r="G569" s="160">
        <v>33658.157180000038</v>
      </c>
      <c r="H569" s="47">
        <v>0.15422532149657742</v>
      </c>
      <c r="I569" s="160">
        <v>0</v>
      </c>
      <c r="J569" s="47">
        <v>0</v>
      </c>
      <c r="K569" s="160">
        <v>0</v>
      </c>
      <c r="L569" s="47">
        <v>0</v>
      </c>
      <c r="M569" s="160">
        <v>594.35695966666628</v>
      </c>
      <c r="N569" s="47">
        <v>0.28571428571428548</v>
      </c>
      <c r="O569" s="160">
        <v>0</v>
      </c>
      <c r="P569" s="47">
        <v>0</v>
      </c>
      <c r="Q569" s="160">
        <v>0</v>
      </c>
      <c r="R569" s="47">
        <v>0</v>
      </c>
      <c r="S569" s="160">
        <v>-31526.241860000009</v>
      </c>
      <c r="T569" s="47">
        <v>0.15418495331272275</v>
      </c>
      <c r="U569" s="160">
        <v>0</v>
      </c>
      <c r="V569" s="47">
        <v>0</v>
      </c>
      <c r="W569" s="261">
        <v>-15157.187715333339</v>
      </c>
      <c r="X569" s="303">
        <v>-9.9690670466414163E-3</v>
      </c>
    </row>
    <row r="570" spans="1:24" s="143" customFormat="1">
      <c r="A570" s="181" t="s">
        <v>128</v>
      </c>
      <c r="B570" s="141"/>
      <c r="C570" s="155">
        <v>-14288.987210417774</v>
      </c>
      <c r="D570" s="156">
        <v>-0.15577527590029272</v>
      </c>
      <c r="E570" s="153">
        <v>9108.1352837240374</v>
      </c>
      <c r="F570" s="156">
        <v>0.13532395004903364</v>
      </c>
      <c r="G570" s="153">
        <v>6806.4009685035044</v>
      </c>
      <c r="H570" s="156">
        <v>0.15420526440276286</v>
      </c>
      <c r="I570" s="155">
        <v>0</v>
      </c>
      <c r="J570" s="156">
        <v>0</v>
      </c>
      <c r="K570" s="153">
        <v>0</v>
      </c>
      <c r="L570" s="156">
        <v>0</v>
      </c>
      <c r="M570" s="153">
        <v>102.39120255591133</v>
      </c>
      <c r="N570" s="156">
        <v>0.27848101265822722</v>
      </c>
      <c r="O570" s="155">
        <v>0</v>
      </c>
      <c r="P570" s="156">
        <v>0</v>
      </c>
      <c r="Q570" s="155">
        <v>760.90683544303795</v>
      </c>
      <c r="R570" s="156">
        <v>1.1139240506329113</v>
      </c>
      <c r="S570" s="155">
        <v>-3696.2695234970474</v>
      </c>
      <c r="T570" s="156">
        <v>6.6397298933315599E-2</v>
      </c>
      <c r="U570" s="153">
        <v>0</v>
      </c>
      <c r="V570" s="156">
        <v>0</v>
      </c>
      <c r="W570" s="266">
        <v>-1207.4224436883292</v>
      </c>
      <c r="X570" s="308">
        <v>9.8144380541157913E-2</v>
      </c>
    </row>
  </sheetData>
  <mergeCells count="13">
    <mergeCell ref="A1:V1"/>
    <mergeCell ref="W4:X4"/>
    <mergeCell ref="C4:D4"/>
    <mergeCell ref="I4:J4"/>
    <mergeCell ref="O4:P4"/>
    <mergeCell ref="U4:V4"/>
    <mergeCell ref="G4:H4"/>
    <mergeCell ref="E4:F4"/>
    <mergeCell ref="M4:N4"/>
    <mergeCell ref="S4:T4"/>
    <mergeCell ref="A3:V3"/>
    <mergeCell ref="K4:L4"/>
    <mergeCell ref="Q4:R4"/>
  </mergeCells>
  <printOptions horizontalCentered="1"/>
  <pageMargins left="0.5" right="0.25" top="1" bottom="0.5" header="0.5" footer="0.3"/>
  <pageSetup scale="55" fitToHeight="0" orientation="portrait" r:id="rId1"/>
  <headerFooter alignWithMargins="0">
    <oddHeader>&amp;LAlberta Electric System Operator&amp;CConfidentiality: Public&amp;R&amp;D</oddHeader>
    <oddFooter>&amp;L&amp;F&amp;CPage &amp;P of &amp;N&amp;RTab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51"/>
  <sheetViews>
    <sheetView showGridLines="0" zoomScale="70" zoomScaleNormal="70" workbookViewId="0">
      <pane xSplit="2" ySplit="6" topLeftCell="C7" activePane="bottomRight" state="frozen"/>
      <selection activeCell="A32" sqref="A32"/>
      <selection pane="topRight" activeCell="A32" sqref="A32"/>
      <selection pane="bottomLeft" activeCell="A32" sqref="A32"/>
      <selection pane="bottomRight" activeCell="A32" sqref="A32"/>
    </sheetView>
  </sheetViews>
  <sheetFormatPr defaultColWidth="10" defaultRowHeight="12.75" customHeight="1"/>
  <cols>
    <col min="1" max="1" width="24.109375" style="100" customWidth="1"/>
    <col min="2" max="2" width="3.6640625" style="100" customWidth="1"/>
    <col min="3" max="5" width="9.6640625" style="100" customWidth="1"/>
    <col min="6" max="6" width="3.6640625" style="100" customWidth="1"/>
    <col min="7" max="9" width="9.6640625" style="100" customWidth="1"/>
    <col min="10" max="10" width="3.6640625" style="100" customWidth="1"/>
    <col min="11" max="13" width="9.6640625" style="100" customWidth="1"/>
    <col min="14" max="14" width="3.6640625" style="100" customWidth="1"/>
    <col min="15" max="15" width="9.6640625" style="100" customWidth="1"/>
    <col min="16" max="16384" width="10" style="100"/>
  </cols>
  <sheetData>
    <row r="1" spans="1:15" s="114" customFormat="1" ht="12.75" customHeight="1">
      <c r="A1" s="33"/>
      <c r="B1" s="91"/>
      <c r="C1" s="91"/>
      <c r="D1" s="91"/>
      <c r="E1" s="91"/>
      <c r="F1" s="91"/>
      <c r="G1" s="91"/>
      <c r="H1" s="91"/>
      <c r="I1" s="91"/>
      <c r="J1" s="91"/>
      <c r="K1" s="91"/>
      <c r="L1" s="91"/>
      <c r="M1" s="91"/>
      <c r="N1" s="91"/>
      <c r="O1" s="116"/>
    </row>
    <row r="2" spans="1:15" s="114" customFormat="1" ht="12.75" customHeight="1">
      <c r="A2" s="91" t="s">
        <v>108</v>
      </c>
      <c r="B2" s="91"/>
      <c r="C2" s="91"/>
      <c r="D2" s="91"/>
      <c r="E2" s="91"/>
      <c r="F2" s="91"/>
      <c r="G2" s="91"/>
      <c r="H2" s="91"/>
      <c r="I2" s="91"/>
      <c r="J2" s="91"/>
      <c r="K2" s="91"/>
      <c r="L2" s="91"/>
      <c r="M2" s="91"/>
      <c r="N2" s="91"/>
      <c r="O2" s="115"/>
    </row>
    <row r="4" spans="1:15" ht="12.75" customHeight="1">
      <c r="C4" s="113" t="s">
        <v>107</v>
      </c>
      <c r="D4" s="113"/>
      <c r="E4" s="113"/>
      <c r="G4" s="113" t="s">
        <v>106</v>
      </c>
      <c r="H4" s="113"/>
      <c r="I4" s="113"/>
      <c r="K4" s="113" t="s">
        <v>105</v>
      </c>
      <c r="L4" s="113"/>
      <c r="M4" s="113"/>
      <c r="O4" s="113" t="s">
        <v>9</v>
      </c>
    </row>
    <row r="5" spans="1:15" ht="12.75" customHeight="1">
      <c r="C5" s="112" t="s">
        <v>104</v>
      </c>
      <c r="D5" s="112" t="s">
        <v>103</v>
      </c>
      <c r="E5" s="112" t="s">
        <v>102</v>
      </c>
      <c r="G5" s="112" t="s">
        <v>104</v>
      </c>
      <c r="H5" s="112" t="s">
        <v>103</v>
      </c>
      <c r="I5" s="112" t="s">
        <v>102</v>
      </c>
      <c r="K5" s="112" t="s">
        <v>104</v>
      </c>
      <c r="L5" s="112" t="s">
        <v>103</v>
      </c>
      <c r="M5" s="112" t="s">
        <v>102</v>
      </c>
      <c r="O5" s="112" t="s">
        <v>101</v>
      </c>
    </row>
    <row r="6" spans="1:15" ht="12.75" customHeight="1">
      <c r="C6" s="111" t="s">
        <v>100</v>
      </c>
      <c r="D6" s="111" t="s">
        <v>1</v>
      </c>
      <c r="E6" s="111" t="s">
        <v>1</v>
      </c>
      <c r="G6" s="111" t="s">
        <v>100</v>
      </c>
      <c r="H6" s="111" t="s">
        <v>1</v>
      </c>
      <c r="I6" s="111" t="s">
        <v>1</v>
      </c>
      <c r="K6" s="111" t="s">
        <v>100</v>
      </c>
      <c r="L6" s="111" t="s">
        <v>1</v>
      </c>
      <c r="M6" s="111" t="s">
        <v>1</v>
      </c>
      <c r="O6" s="111" t="s">
        <v>6</v>
      </c>
    </row>
    <row r="7" spans="1:15" ht="12.75" customHeight="1">
      <c r="C7" s="110"/>
      <c r="D7" s="110"/>
      <c r="E7" s="110"/>
      <c r="G7" s="110"/>
      <c r="H7" s="110"/>
      <c r="I7" s="110"/>
      <c r="K7" s="110"/>
      <c r="L7" s="110"/>
      <c r="M7" s="110"/>
      <c r="O7" s="110"/>
    </row>
    <row r="8" spans="1:15" s="109" customFormat="1" ht="12.75" customHeight="1">
      <c r="A8" s="109" t="s">
        <v>99</v>
      </c>
    </row>
    <row r="9" spans="1:15" s="107" customFormat="1" ht="12.75" customHeight="1">
      <c r="A9" s="107" t="s">
        <v>94</v>
      </c>
      <c r="C9" s="108">
        <v>18</v>
      </c>
      <c r="D9" s="108">
        <v>1</v>
      </c>
      <c r="E9" s="318">
        <v>0</v>
      </c>
      <c r="G9" s="318">
        <v>0</v>
      </c>
      <c r="H9" s="108">
        <v>10</v>
      </c>
      <c r="I9" s="108">
        <v>11</v>
      </c>
      <c r="K9" s="318">
        <v>0</v>
      </c>
      <c r="L9" s="108">
        <v>1</v>
      </c>
      <c r="M9" s="108">
        <v>8</v>
      </c>
      <c r="O9" s="108">
        <v>49</v>
      </c>
    </row>
    <row r="10" spans="1:15" s="105" customFormat="1" ht="12.75" customHeight="1">
      <c r="A10" s="105" t="s">
        <v>59</v>
      </c>
      <c r="C10" s="106">
        <v>1.5808529037037036</v>
      </c>
      <c r="D10" s="106">
        <v>0.65336880666666663</v>
      </c>
      <c r="E10" s="318">
        <v>0</v>
      </c>
      <c r="F10" s="106"/>
      <c r="G10" s="318">
        <v>0</v>
      </c>
      <c r="H10" s="106">
        <v>2.6204914090909095</v>
      </c>
      <c r="I10" s="106">
        <v>1.8699696719047623</v>
      </c>
      <c r="J10" s="106"/>
      <c r="K10" s="318">
        <v>0</v>
      </c>
      <c r="L10" s="106">
        <v>0.27</v>
      </c>
      <c r="M10" s="106">
        <v>0.93446134625000021</v>
      </c>
      <c r="N10" s="106"/>
      <c r="O10" s="106">
        <v>1.5535464276190474</v>
      </c>
    </row>
    <row r="11" spans="1:15" s="104" customFormat="1" ht="12.75" customHeight="1">
      <c r="A11" s="104" t="s">
        <v>93</v>
      </c>
      <c r="C11" s="316">
        <v>6.7913366793553073E-2</v>
      </c>
      <c r="D11" s="316">
        <v>1.6521756958258239E-2</v>
      </c>
      <c r="E11" s="319">
        <v>0</v>
      </c>
      <c r="F11" s="316"/>
      <c r="G11" s="319">
        <v>0</v>
      </c>
      <c r="H11" s="316">
        <v>9.3729768954858392E-2</v>
      </c>
      <c r="I11" s="316">
        <v>5.9286771929790767E-2</v>
      </c>
      <c r="J11" s="316"/>
      <c r="K11" s="319">
        <v>0</v>
      </c>
      <c r="L11" s="316">
        <v>3.4495180111618468E-6</v>
      </c>
      <c r="M11" s="316">
        <v>0.50926080232173876</v>
      </c>
      <c r="N11" s="316"/>
      <c r="O11" s="316">
        <v>0.13383825383387229</v>
      </c>
    </row>
    <row r="12" spans="1:15" ht="12.75" customHeight="1">
      <c r="A12" s="100" t="s">
        <v>149</v>
      </c>
      <c r="C12" s="317">
        <v>7975.6386414410745</v>
      </c>
      <c r="D12" s="108">
        <v>2942.5950123837501</v>
      </c>
      <c r="E12" s="320">
        <v>0</v>
      </c>
      <c r="F12" s="103"/>
      <c r="G12" s="318">
        <v>0</v>
      </c>
      <c r="H12" s="103">
        <v>27733.270841614438</v>
      </c>
      <c r="I12" s="103">
        <v>16965.787070328282</v>
      </c>
      <c r="J12" s="103"/>
      <c r="K12" s="318">
        <v>0</v>
      </c>
      <c r="L12" s="103">
        <v>1051.9146609809998</v>
      </c>
      <c r="M12" s="103">
        <v>15942.190787089479</v>
      </c>
      <c r="N12" s="103"/>
      <c r="O12" s="103">
        <v>12885.205305977832</v>
      </c>
    </row>
    <row r="13" spans="1:15" ht="12.75" customHeight="1">
      <c r="A13" s="100" t="s">
        <v>92</v>
      </c>
      <c r="C13" s="317">
        <v>10097.627263125962</v>
      </c>
      <c r="D13" s="108">
        <v>3610.6620118020833</v>
      </c>
      <c r="E13" s="320">
        <v>0</v>
      </c>
      <c r="F13" s="103"/>
      <c r="G13" s="318">
        <v>0</v>
      </c>
      <c r="H13" s="103">
        <v>31165.957526850259</v>
      </c>
      <c r="I13" s="103">
        <v>19107.318281934775</v>
      </c>
      <c r="J13" s="103"/>
      <c r="K13" s="318">
        <v>0</v>
      </c>
      <c r="L13" s="103">
        <v>1217.7722006090005</v>
      </c>
      <c r="M13" s="103">
        <v>17992.447400709061</v>
      </c>
      <c r="N13" s="103">
        <v>0</v>
      </c>
      <c r="O13" s="103">
        <v>14934.265062754717</v>
      </c>
    </row>
    <row r="14" spans="1:15" s="101" customFormat="1" ht="12.75" customHeight="1">
      <c r="A14" s="101" t="s">
        <v>91</v>
      </c>
      <c r="C14" s="317">
        <v>2121.9886216848886</v>
      </c>
      <c r="D14" s="108">
        <v>668.06699941833313</v>
      </c>
      <c r="E14" s="320">
        <v>0</v>
      </c>
      <c r="F14" s="103"/>
      <c r="G14" s="318">
        <v>0</v>
      </c>
      <c r="H14" s="103">
        <v>3432.6866852358189</v>
      </c>
      <c r="I14" s="103">
        <v>2141.5312116064924</v>
      </c>
      <c r="J14" s="103"/>
      <c r="K14" s="318">
        <v>0</v>
      </c>
      <c r="L14" s="103">
        <v>165.85753962800072</v>
      </c>
      <c r="M14" s="103">
        <v>2050.2566136195846</v>
      </c>
      <c r="N14" s="103">
        <v>0</v>
      </c>
      <c r="O14" s="103">
        <v>2049.0597567768846</v>
      </c>
    </row>
    <row r="15" spans="1:15" s="101" customFormat="1" ht="12.75" customHeight="1">
      <c r="A15" s="101" t="s">
        <v>90</v>
      </c>
      <c r="C15" s="325">
        <v>0.28593127433434462</v>
      </c>
      <c r="D15" s="325">
        <v>0.22703328069503609</v>
      </c>
      <c r="E15" s="327">
        <v>0</v>
      </c>
      <c r="F15" s="325"/>
      <c r="G15" s="319">
        <v>0</v>
      </c>
      <c r="H15" s="325">
        <v>0.12342724935362756</v>
      </c>
      <c r="I15" s="325">
        <v>0.14200334684865512</v>
      </c>
      <c r="J15" s="325"/>
      <c r="K15" s="319">
        <v>0</v>
      </c>
      <c r="L15" s="325">
        <v>0.15767204867486539</v>
      </c>
      <c r="M15" s="325">
        <v>0.13726335243466781</v>
      </c>
      <c r="N15" s="325"/>
      <c r="O15" s="325">
        <v>0.19615602797320819</v>
      </c>
    </row>
    <row r="16" spans="1:15" s="101" customFormat="1" ht="12.75" customHeight="1">
      <c r="C16" s="102"/>
      <c r="D16" s="102"/>
      <c r="E16" s="102"/>
      <c r="F16" s="102"/>
      <c r="G16" s="318"/>
      <c r="H16" s="102"/>
      <c r="I16" s="102"/>
      <c r="J16" s="102"/>
      <c r="K16" s="102"/>
      <c r="L16" s="102"/>
      <c r="M16" s="102"/>
      <c r="N16" s="102"/>
      <c r="O16" s="102"/>
    </row>
    <row r="17" spans="1:15" s="109" customFormat="1" ht="12.75" customHeight="1">
      <c r="A17" s="109" t="s">
        <v>98</v>
      </c>
      <c r="G17" s="328"/>
    </row>
    <row r="18" spans="1:15" s="107" customFormat="1" ht="12.75" customHeight="1">
      <c r="A18" s="107" t="s">
        <v>94</v>
      </c>
      <c r="C18" s="108">
        <v>2</v>
      </c>
      <c r="D18" s="318">
        <v>0</v>
      </c>
      <c r="E18" s="318">
        <v>0</v>
      </c>
      <c r="G18" s="318">
        <v>0</v>
      </c>
      <c r="H18" s="108">
        <v>2</v>
      </c>
      <c r="I18" s="108">
        <v>3</v>
      </c>
      <c r="K18" s="318">
        <v>0</v>
      </c>
      <c r="L18" s="318">
        <v>0</v>
      </c>
      <c r="M18" s="108">
        <v>1</v>
      </c>
      <c r="O18" s="108">
        <v>8</v>
      </c>
    </row>
    <row r="19" spans="1:15" s="105" customFormat="1" ht="12.75" customHeight="1">
      <c r="A19" s="105" t="s">
        <v>59</v>
      </c>
      <c r="C19" s="106">
        <v>10.262406179999997</v>
      </c>
      <c r="D19" s="318">
        <v>0</v>
      </c>
      <c r="E19" s="318">
        <v>0</v>
      </c>
      <c r="F19" s="106"/>
      <c r="G19" s="318">
        <v>0</v>
      </c>
      <c r="H19" s="106">
        <v>11.251582266666666</v>
      </c>
      <c r="I19" s="106">
        <v>13.375</v>
      </c>
      <c r="J19" s="106"/>
      <c r="K19" s="318">
        <v>0</v>
      </c>
      <c r="L19" s="318">
        <v>0</v>
      </c>
      <c r="M19" s="106">
        <v>14.400000000000004</v>
      </c>
      <c r="N19" s="106"/>
      <c r="O19" s="106">
        <v>12.194122111666667</v>
      </c>
    </row>
    <row r="20" spans="1:15" s="104" customFormat="1" ht="12.75" customHeight="1">
      <c r="A20" s="104" t="s">
        <v>93</v>
      </c>
      <c r="C20" s="316">
        <v>2.3978745379430316E-2</v>
      </c>
      <c r="D20" s="319">
        <v>0</v>
      </c>
      <c r="E20" s="319">
        <v>0</v>
      </c>
      <c r="F20" s="316"/>
      <c r="G20" s="319">
        <v>0</v>
      </c>
      <c r="H20" s="316">
        <v>1.4462608695065222E-2</v>
      </c>
      <c r="I20" s="316">
        <v>1.2563266282411348E-2</v>
      </c>
      <c r="J20" s="316"/>
      <c r="K20" s="319">
        <v>0</v>
      </c>
      <c r="L20" s="319">
        <v>0</v>
      </c>
      <c r="M20" s="316">
        <v>3.9460312024353107E-2</v>
      </c>
      <c r="N20" s="316"/>
      <c r="O20" s="316">
        <v>1.9254102377572274E-2</v>
      </c>
    </row>
    <row r="21" spans="1:15" ht="12.75" customHeight="1">
      <c r="A21" s="100" t="s">
        <v>149</v>
      </c>
      <c r="C21" s="108">
        <v>36428.511791673336</v>
      </c>
      <c r="D21" s="318">
        <v>0</v>
      </c>
      <c r="E21" s="318">
        <v>0</v>
      </c>
      <c r="F21" s="103"/>
      <c r="G21" s="318">
        <v>0</v>
      </c>
      <c r="H21" s="108">
        <v>43909.257498376915</v>
      </c>
      <c r="I21" s="108">
        <v>82935.478532578636</v>
      </c>
      <c r="J21" s="103"/>
      <c r="K21" s="318">
        <v>0</v>
      </c>
      <c r="L21" s="318">
        <v>0</v>
      </c>
      <c r="M21" s="103">
        <v>103032.89579866665</v>
      </c>
      <c r="N21" s="103"/>
      <c r="O21" s="103">
        <v>64064.358747062885</v>
      </c>
    </row>
    <row r="22" spans="1:15" ht="12.75" customHeight="1">
      <c r="A22" s="100" t="s">
        <v>92</v>
      </c>
      <c r="C22" s="108">
        <v>41042.248066673332</v>
      </c>
      <c r="D22" s="318">
        <v>0</v>
      </c>
      <c r="E22" s="318">
        <v>0</v>
      </c>
      <c r="F22" s="103"/>
      <c r="G22" s="318">
        <v>0</v>
      </c>
      <c r="H22" s="108">
        <v>50124.947365203916</v>
      </c>
      <c r="I22" s="108">
        <v>94731.804703640519</v>
      </c>
      <c r="J22" s="103"/>
      <c r="K22" s="318">
        <v>0</v>
      </c>
      <c r="L22" s="318">
        <v>0</v>
      </c>
      <c r="M22" s="103">
        <v>114974.19176133334</v>
      </c>
      <c r="N22" s="103"/>
      <c r="O22" s="103">
        <v>72687.999592001172</v>
      </c>
    </row>
    <row r="23" spans="1:15" s="101" customFormat="1" ht="12.75" customHeight="1">
      <c r="A23" s="101" t="s">
        <v>91</v>
      </c>
      <c r="C23" s="108">
        <v>4613.7362749999957</v>
      </c>
      <c r="D23" s="318">
        <v>0</v>
      </c>
      <c r="E23" s="318">
        <v>0</v>
      </c>
      <c r="F23" s="103"/>
      <c r="G23" s="318">
        <v>0</v>
      </c>
      <c r="H23" s="108">
        <v>6215.6898668269969</v>
      </c>
      <c r="I23" s="108">
        <v>11796.326171061874</v>
      </c>
      <c r="J23" s="103"/>
      <c r="K23" s="318">
        <v>0</v>
      </c>
      <c r="L23" s="318">
        <v>0</v>
      </c>
      <c r="M23" s="103">
        <v>11941.295962666685</v>
      </c>
      <c r="N23" s="103"/>
      <c r="O23" s="103">
        <v>8623.640844938287</v>
      </c>
    </row>
    <row r="24" spans="1:15" s="101" customFormat="1" ht="12.75" customHeight="1">
      <c r="A24" s="101" t="s">
        <v>90</v>
      </c>
      <c r="C24" s="325">
        <v>0.13130987189005</v>
      </c>
      <c r="D24" s="327">
        <v>0</v>
      </c>
      <c r="E24" s="327">
        <v>0</v>
      </c>
      <c r="F24" s="325"/>
      <c r="G24" s="319">
        <v>0</v>
      </c>
      <c r="H24" s="325">
        <v>0.14141569340430982</v>
      </c>
      <c r="I24" s="325">
        <v>0.14259224658444547</v>
      </c>
      <c r="J24" s="325"/>
      <c r="K24" s="319">
        <v>0</v>
      </c>
      <c r="L24" s="319">
        <v>0</v>
      </c>
      <c r="M24" s="325">
        <v>0.11589789717257677</v>
      </c>
      <c r="N24" s="325"/>
      <c r="O24" s="325">
        <v>0.13614072093932911</v>
      </c>
    </row>
    <row r="25" spans="1:15" s="101" customFormat="1" ht="12.75" customHeight="1">
      <c r="C25" s="102"/>
      <c r="D25" s="102"/>
      <c r="E25" s="102"/>
      <c r="F25" s="102"/>
      <c r="G25" s="318"/>
      <c r="H25" s="102"/>
      <c r="I25" s="102"/>
      <c r="J25" s="102"/>
      <c r="K25" s="102"/>
      <c r="L25" s="102"/>
      <c r="M25" s="102"/>
      <c r="N25" s="102"/>
      <c r="O25" s="102"/>
    </row>
    <row r="26" spans="1:15" s="109" customFormat="1" ht="12.75" customHeight="1">
      <c r="A26" s="109" t="s">
        <v>97</v>
      </c>
      <c r="G26" s="328"/>
    </row>
    <row r="27" spans="1:15" s="107" customFormat="1" ht="12.75" customHeight="1">
      <c r="A27" s="107" t="s">
        <v>94</v>
      </c>
      <c r="C27" s="108">
        <v>2</v>
      </c>
      <c r="D27" s="108">
        <v>1</v>
      </c>
      <c r="E27" s="108">
        <v>1</v>
      </c>
      <c r="G27" s="318">
        <v>0</v>
      </c>
      <c r="H27" s="108">
        <v>3</v>
      </c>
      <c r="I27" s="318">
        <v>0</v>
      </c>
      <c r="J27" s="318"/>
      <c r="K27" s="318">
        <v>0</v>
      </c>
      <c r="L27" s="318">
        <v>0</v>
      </c>
      <c r="M27" s="108">
        <v>1</v>
      </c>
      <c r="O27" s="108">
        <v>8</v>
      </c>
    </row>
    <row r="28" spans="1:15" s="105" customFormat="1" ht="12.75" customHeight="1">
      <c r="A28" s="105" t="s">
        <v>59</v>
      </c>
      <c r="C28" s="106">
        <v>21.225280000000001</v>
      </c>
      <c r="D28" s="106">
        <v>27.375463333333329</v>
      </c>
      <c r="E28" s="106">
        <v>21.599999999999998</v>
      </c>
      <c r="F28" s="106"/>
      <c r="G28" s="318">
        <v>0</v>
      </c>
      <c r="H28" s="106">
        <v>21.328517022222226</v>
      </c>
      <c r="I28" s="318">
        <v>0</v>
      </c>
      <c r="J28" s="318"/>
      <c r="K28" s="318">
        <v>0</v>
      </c>
      <c r="L28" s="318">
        <v>0</v>
      </c>
      <c r="M28" s="106">
        <v>27.899999999999995</v>
      </c>
      <c r="N28" s="106"/>
      <c r="O28" s="106">
        <v>22.913946799999998</v>
      </c>
    </row>
    <row r="29" spans="1:15" s="104" customFormat="1" ht="12.75" customHeight="1">
      <c r="A29" s="104" t="s">
        <v>93</v>
      </c>
      <c r="C29" s="316">
        <v>2.6645655203496339E-3</v>
      </c>
      <c r="D29" s="316">
        <v>5.6417022224683373E-3</v>
      </c>
      <c r="E29" s="316">
        <v>2.5653059466429904E-2</v>
      </c>
      <c r="F29" s="316"/>
      <c r="G29" s="319">
        <v>0</v>
      </c>
      <c r="H29" s="316">
        <v>3.436429090728061E-2</v>
      </c>
      <c r="I29" s="319">
        <v>0</v>
      </c>
      <c r="J29" s="319"/>
      <c r="K29" s="319">
        <v>0</v>
      </c>
      <c r="L29" s="319">
        <v>0</v>
      </c>
      <c r="M29" s="316">
        <v>4.8932554549025392E-3</v>
      </c>
      <c r="N29" s="316"/>
      <c r="O29" s="316">
        <v>1.8076252613292737E-2</v>
      </c>
    </row>
    <row r="30" spans="1:15" ht="12.75" customHeight="1">
      <c r="A30" s="100" t="s">
        <v>149</v>
      </c>
      <c r="C30" s="108">
        <v>63499.123843140042</v>
      </c>
      <c r="D30" s="108">
        <v>104602.43672558335</v>
      </c>
      <c r="E30" s="108">
        <v>131198.87456391667</v>
      </c>
      <c r="F30" s="103"/>
      <c r="G30" s="318">
        <v>0</v>
      </c>
      <c r="H30" s="103">
        <v>64523.088328650309</v>
      </c>
      <c r="I30" s="318">
        <v>0</v>
      </c>
      <c r="J30" s="318"/>
      <c r="K30" s="318">
        <v>0</v>
      </c>
      <c r="L30" s="318">
        <v>0</v>
      </c>
      <c r="M30" s="103">
        <v>143009.61916099818</v>
      </c>
      <c r="N30" s="103"/>
      <c r="O30" s="103">
        <v>87422.305390341164</v>
      </c>
    </row>
    <row r="31" spans="1:15" ht="12.75" customHeight="1">
      <c r="A31" s="100" t="s">
        <v>92</v>
      </c>
      <c r="C31" s="108">
        <v>72800.681676184555</v>
      </c>
      <c r="D31" s="108">
        <v>118053.77214191668</v>
      </c>
      <c r="E31" s="108">
        <v>147082.84488024996</v>
      </c>
      <c r="F31" s="103"/>
      <c r="G31" s="318">
        <v>0</v>
      </c>
      <c r="H31" s="103">
        <v>72482.062651763306</v>
      </c>
      <c r="I31" s="318">
        <v>0</v>
      </c>
      <c r="J31" s="318"/>
      <c r="K31" s="318">
        <v>0</v>
      </c>
      <c r="L31" s="318">
        <v>0</v>
      </c>
      <c r="M31" s="103">
        <v>163759.17996618687</v>
      </c>
      <c r="N31" s="103"/>
      <c r="O31" s="103">
        <v>98992.918537001577</v>
      </c>
    </row>
    <row r="32" spans="1:15" s="101" customFormat="1" ht="12.75" customHeight="1">
      <c r="A32" s="101" t="s">
        <v>91</v>
      </c>
      <c r="C32" s="108">
        <v>9301.557833044506</v>
      </c>
      <c r="D32" s="108">
        <v>13451.335416333328</v>
      </c>
      <c r="E32" s="108">
        <v>15883.970316333289</v>
      </c>
      <c r="F32" s="103"/>
      <c r="G32" s="318">
        <v>0</v>
      </c>
      <c r="H32" s="103">
        <v>7958.9743231129951</v>
      </c>
      <c r="I32" s="318">
        <v>0</v>
      </c>
      <c r="J32" s="318"/>
      <c r="K32" s="318">
        <v>0</v>
      </c>
      <c r="L32" s="318">
        <v>0</v>
      </c>
      <c r="M32" s="103">
        <v>20749.560805188696</v>
      </c>
      <c r="N32" s="103"/>
      <c r="O32" s="103">
        <v>11570.613146660413</v>
      </c>
    </row>
    <row r="33" spans="1:15" s="101" customFormat="1" ht="12.75" customHeight="1">
      <c r="A33" s="101" t="s">
        <v>90</v>
      </c>
      <c r="C33" s="325">
        <v>0.14554087176774946</v>
      </c>
      <c r="D33" s="325">
        <v>0.12859485722710168</v>
      </c>
      <c r="E33" s="325">
        <v>0.12106788544588493</v>
      </c>
      <c r="F33" s="325"/>
      <c r="G33" s="319">
        <v>0</v>
      </c>
      <c r="H33" s="325">
        <v>0.12511644866271482</v>
      </c>
      <c r="I33" s="327">
        <v>0</v>
      </c>
      <c r="J33" s="325"/>
      <c r="K33" s="319">
        <v>0</v>
      </c>
      <c r="L33" s="319">
        <v>0</v>
      </c>
      <c r="M33" s="325">
        <v>0.14509206392493876</v>
      </c>
      <c r="N33" s="325"/>
      <c r="O33" s="325">
        <v>0.13264823701519607</v>
      </c>
    </row>
    <row r="34" spans="1:15" s="101" customFormat="1" ht="12.75" customHeight="1">
      <c r="C34" s="102"/>
      <c r="D34" s="102"/>
      <c r="E34" s="102"/>
      <c r="F34" s="102"/>
      <c r="G34" s="318"/>
      <c r="H34" s="102"/>
      <c r="I34" s="102"/>
      <c r="J34" s="102"/>
      <c r="K34" s="102"/>
      <c r="L34" s="102"/>
      <c r="M34" s="102"/>
      <c r="N34" s="102"/>
      <c r="O34" s="102"/>
    </row>
    <row r="35" spans="1:15" s="109" customFormat="1" ht="12.75" customHeight="1">
      <c r="A35" s="109" t="s">
        <v>96</v>
      </c>
      <c r="G35" s="328"/>
    </row>
    <row r="36" spans="1:15" s="107" customFormat="1" ht="12.75" customHeight="1">
      <c r="A36" s="107" t="s">
        <v>94</v>
      </c>
      <c r="C36" s="108">
        <v>3</v>
      </c>
      <c r="D36" s="108">
        <v>1</v>
      </c>
      <c r="E36" s="318">
        <v>0</v>
      </c>
      <c r="G36" s="318">
        <v>0</v>
      </c>
      <c r="H36" s="108">
        <v>1</v>
      </c>
      <c r="I36" s="318">
        <v>0</v>
      </c>
      <c r="J36" s="318"/>
      <c r="K36" s="318">
        <v>0</v>
      </c>
      <c r="L36" s="318">
        <v>0</v>
      </c>
      <c r="M36" s="108">
        <v>1</v>
      </c>
      <c r="O36" s="108">
        <v>6</v>
      </c>
    </row>
    <row r="37" spans="1:15" s="105" customFormat="1" ht="12.75" customHeight="1">
      <c r="A37" s="105" t="s">
        <v>59</v>
      </c>
      <c r="C37" s="106">
        <v>106.47315704</v>
      </c>
      <c r="D37" s="106">
        <v>121.82999999999998</v>
      </c>
      <c r="E37" s="318">
        <v>0</v>
      </c>
      <c r="F37" s="106"/>
      <c r="G37" s="318">
        <v>0</v>
      </c>
      <c r="H37" s="106">
        <v>64.799999999999983</v>
      </c>
      <c r="I37" s="318">
        <v>0</v>
      </c>
      <c r="J37" s="318"/>
      <c r="K37" s="318">
        <v>0</v>
      </c>
      <c r="L37" s="318">
        <v>0</v>
      </c>
      <c r="M37" s="106">
        <v>51.29999999999999</v>
      </c>
      <c r="N37" s="106"/>
      <c r="O37" s="106">
        <v>92.891578519999982</v>
      </c>
    </row>
    <row r="38" spans="1:15" s="104" customFormat="1" ht="12.75" customHeight="1">
      <c r="A38" s="104" t="s">
        <v>93</v>
      </c>
      <c r="C38" s="316">
        <v>2.723544886955137E-3</v>
      </c>
      <c r="D38" s="316">
        <v>1.5694207157439613E-3</v>
      </c>
      <c r="E38" s="319">
        <v>0</v>
      </c>
      <c r="F38" s="316"/>
      <c r="G38" s="319">
        <v>0</v>
      </c>
      <c r="H38" s="316">
        <v>1.5078813905624617E-2</v>
      </c>
      <c r="I38" s="319">
        <v>0</v>
      </c>
      <c r="J38" s="319"/>
      <c r="K38" s="319">
        <v>0</v>
      </c>
      <c r="L38" s="319">
        <v>0</v>
      </c>
      <c r="M38" s="316">
        <v>2.7711956520645859E-2</v>
      </c>
      <c r="N38" s="316"/>
      <c r="O38" s="316">
        <v>8.7551376338133088E-3</v>
      </c>
    </row>
    <row r="39" spans="1:15" ht="12.75" customHeight="1">
      <c r="A39" s="100" t="s">
        <v>149</v>
      </c>
      <c r="C39" s="108">
        <v>311789.28072432335</v>
      </c>
      <c r="D39" s="108">
        <v>294207.26793932833</v>
      </c>
      <c r="E39" s="318">
        <v>0</v>
      </c>
      <c r="F39" s="103"/>
      <c r="G39" s="318">
        <v>0</v>
      </c>
      <c r="H39" s="103">
        <v>244921.74068745176</v>
      </c>
      <c r="I39" s="318">
        <v>0</v>
      </c>
      <c r="J39" s="318"/>
      <c r="K39" s="318">
        <v>0</v>
      </c>
      <c r="L39" s="318">
        <v>0</v>
      </c>
      <c r="M39" s="108">
        <v>263696.67922330095</v>
      </c>
      <c r="N39" s="103"/>
      <c r="O39" s="103">
        <v>289698.92167050851</v>
      </c>
    </row>
    <row r="40" spans="1:15" ht="12.75" customHeight="1">
      <c r="A40" s="100" t="s">
        <v>92</v>
      </c>
      <c r="C40" s="108">
        <v>355771.36626945669</v>
      </c>
      <c r="D40" s="108">
        <v>336838.73198305495</v>
      </c>
      <c r="E40" s="318">
        <v>0</v>
      </c>
      <c r="F40" s="103"/>
      <c r="G40" s="318">
        <v>0</v>
      </c>
      <c r="H40" s="103">
        <v>278960.32396781404</v>
      </c>
      <c r="I40" s="318">
        <v>0</v>
      </c>
      <c r="J40" s="318"/>
      <c r="K40" s="318">
        <v>0</v>
      </c>
      <c r="L40" s="318">
        <v>0</v>
      </c>
      <c r="M40" s="108">
        <v>294785.28607323987</v>
      </c>
      <c r="N40" s="103"/>
      <c r="O40" s="103">
        <v>329649.74013874651</v>
      </c>
    </row>
    <row r="41" spans="1:15" s="101" customFormat="1" ht="12.75" customHeight="1">
      <c r="A41" s="101" t="s">
        <v>91</v>
      </c>
      <c r="C41" s="108">
        <v>43982.085545133326</v>
      </c>
      <c r="D41" s="108">
        <v>42631.464043726621</v>
      </c>
      <c r="E41" s="318">
        <v>0</v>
      </c>
      <c r="F41" s="103"/>
      <c r="G41" s="318">
        <v>0</v>
      </c>
      <c r="H41" s="103">
        <v>34038.583280362276</v>
      </c>
      <c r="I41" s="318">
        <v>0</v>
      </c>
      <c r="J41" s="318"/>
      <c r="K41" s="318">
        <v>0</v>
      </c>
      <c r="L41" s="318">
        <v>0</v>
      </c>
      <c r="M41" s="108">
        <v>31088.606849938922</v>
      </c>
      <c r="N41" s="103"/>
      <c r="O41" s="103">
        <v>39950.818468237965</v>
      </c>
    </row>
    <row r="42" spans="1:15" s="101" customFormat="1" ht="12.75" customHeight="1">
      <c r="A42" s="101" t="s">
        <v>90</v>
      </c>
      <c r="C42" s="325">
        <v>0.14275137210039582</v>
      </c>
      <c r="D42" s="325">
        <v>0.1449028242650964</v>
      </c>
      <c r="E42" s="327">
        <v>0</v>
      </c>
      <c r="F42" s="325"/>
      <c r="G42" s="319">
        <v>0</v>
      </c>
      <c r="H42" s="325">
        <v>0.13897738593896167</v>
      </c>
      <c r="I42" s="327">
        <v>0</v>
      </c>
      <c r="J42" s="325"/>
      <c r="K42" s="319">
        <v>0</v>
      </c>
      <c r="L42" s="319">
        <v>0</v>
      </c>
      <c r="M42" s="325">
        <v>0.1178953293667107</v>
      </c>
      <c r="N42" s="325"/>
      <c r="O42" s="325">
        <v>0.13833827597865936</v>
      </c>
    </row>
    <row r="43" spans="1:15" s="101" customFormat="1" ht="12.75" customHeight="1">
      <c r="C43" s="102"/>
      <c r="D43" s="102"/>
      <c r="E43" s="102"/>
      <c r="F43" s="102"/>
      <c r="G43" s="102"/>
      <c r="H43" s="102"/>
      <c r="I43" s="102"/>
      <c r="J43" s="102"/>
      <c r="K43" s="108"/>
      <c r="L43" s="108"/>
      <c r="M43" s="108"/>
      <c r="N43" s="102"/>
      <c r="O43" s="102"/>
    </row>
    <row r="44" spans="1:15" s="109" customFormat="1" ht="12.75" customHeight="1">
      <c r="A44" s="109" t="s">
        <v>95</v>
      </c>
    </row>
    <row r="45" spans="1:15" s="107" customFormat="1" ht="12.75" customHeight="1">
      <c r="A45" s="107" t="s">
        <v>94</v>
      </c>
      <c r="C45" s="108">
        <v>25</v>
      </c>
      <c r="D45" s="108">
        <v>3</v>
      </c>
      <c r="E45" s="108">
        <v>1</v>
      </c>
      <c r="G45" s="108"/>
      <c r="H45" s="108">
        <v>16</v>
      </c>
      <c r="I45" s="108">
        <v>14</v>
      </c>
      <c r="K45" s="318">
        <v>0</v>
      </c>
      <c r="L45" s="108">
        <v>1</v>
      </c>
      <c r="M45" s="108">
        <v>11</v>
      </c>
      <c r="O45" s="108">
        <v>71</v>
      </c>
    </row>
    <row r="46" spans="1:15" s="105" customFormat="1" ht="12.75" customHeight="1">
      <c r="A46" s="105" t="s">
        <v>59</v>
      </c>
      <c r="C46" s="106">
        <v>16.434007829866665</v>
      </c>
      <c r="D46" s="106">
        <v>49.952944046666659</v>
      </c>
      <c r="E46" s="106">
        <v>21.599999999999998</v>
      </c>
      <c r="F46" s="106"/>
      <c r="G46" s="106"/>
      <c r="H46" s="106">
        <v>10.108292075624998</v>
      </c>
      <c r="I46" s="106">
        <v>4.9250289642857146</v>
      </c>
      <c r="J46" s="106"/>
      <c r="K46" s="318">
        <v>0</v>
      </c>
      <c r="L46" s="106">
        <v>0.27</v>
      </c>
      <c r="M46" s="106">
        <v>9.1886991609090902</v>
      </c>
      <c r="N46" s="106"/>
      <c r="O46" s="106">
        <v>12.877997146009388</v>
      </c>
    </row>
    <row r="47" spans="1:15" s="104" customFormat="1" ht="12.75" customHeight="1">
      <c r="A47" s="104" t="s">
        <v>93</v>
      </c>
      <c r="C47" s="316">
        <v>5.1355914349775232E-2</v>
      </c>
      <c r="D47" s="316">
        <v>7.9109599654901795E-3</v>
      </c>
      <c r="E47" s="316">
        <v>2.5653059466429904E-2</v>
      </c>
      <c r="F47" s="316"/>
      <c r="G47" s="316"/>
      <c r="H47" s="316">
        <v>2.2568228502485018E-2</v>
      </c>
      <c r="I47" s="316">
        <v>7.6336946953619728E-2</v>
      </c>
      <c r="J47" s="316"/>
      <c r="K47" s="319">
        <v>0</v>
      </c>
      <c r="L47" s="316">
        <v>3.4495180111618468E-6</v>
      </c>
      <c r="M47" s="316">
        <v>0.37692290387034649</v>
      </c>
      <c r="N47" s="316"/>
      <c r="O47" s="326">
        <v>9.7313353571683706E-2</v>
      </c>
    </row>
    <row r="48" spans="1:15" ht="12.75" customHeight="1">
      <c r="A48" s="100" t="s">
        <v>149</v>
      </c>
      <c r="C48" s="108">
        <v>51151.384359541451</v>
      </c>
      <c r="D48" s="108">
        <v>133917.43322576515</v>
      </c>
      <c r="E48" s="108">
        <v>131198.87456391667</v>
      </c>
      <c r="F48" s="103"/>
      <c r="G48" s="103"/>
      <c r="H48" s="103">
        <v>36095.316868080728</v>
      </c>
      <c r="I48" s="103">
        <v>39562.315346821051</v>
      </c>
      <c r="J48" s="103"/>
      <c r="K48" s="318">
        <v>0</v>
      </c>
      <c r="L48" s="103">
        <v>1051.9146609809998</v>
      </c>
      <c r="M48" s="103">
        <v>57934.247316334695</v>
      </c>
      <c r="N48" s="103"/>
      <c r="O48" s="103">
        <v>50443.125395988689</v>
      </c>
    </row>
    <row r="49" spans="1:15" ht="12.75" customHeight="1">
      <c r="A49" s="100" t="s">
        <v>92</v>
      </c>
      <c r="C49" s="108">
        <v>59070.289961214119</v>
      </c>
      <c r="D49" s="108">
        <v>152834.3887122579</v>
      </c>
      <c r="E49" s="108">
        <v>147082.84488024996</v>
      </c>
      <c r="F49" s="103"/>
      <c r="G49" s="103"/>
      <c r="H49" s="103">
        <v>40942.784861174325</v>
      </c>
      <c r="I49" s="103">
        <v>44787.210493305312</v>
      </c>
      <c r="J49" s="103"/>
      <c r="K49" s="318">
        <v>0</v>
      </c>
      <c r="L49" s="103">
        <v>1217.7722006090005</v>
      </c>
      <c r="M49" s="103">
        <v>65223.476091493874</v>
      </c>
      <c r="N49" s="103"/>
      <c r="O49" s="103">
        <v>57508.799632950453</v>
      </c>
    </row>
    <row r="50" spans="1:15" s="101" customFormat="1" ht="12.75" customHeight="1">
      <c r="A50" s="101" t="s">
        <v>91</v>
      </c>
      <c r="C50" s="108">
        <v>7918.905601672679</v>
      </c>
      <c r="D50" s="108">
        <v>18916.95548649276</v>
      </c>
      <c r="E50" s="108">
        <v>15883.970316333289</v>
      </c>
      <c r="F50" s="103"/>
      <c r="G50" s="103"/>
      <c r="H50" s="103">
        <v>4847.4679930935999</v>
      </c>
      <c r="I50" s="103">
        <v>5224.8951464842594</v>
      </c>
      <c r="J50" s="103"/>
      <c r="K50" s="318">
        <v>0</v>
      </c>
      <c r="L50" s="103">
        <v>165.85753962800072</v>
      </c>
      <c r="M50" s="103">
        <v>7289.2287751591803</v>
      </c>
      <c r="N50" s="103"/>
      <c r="O50" s="103">
        <v>7065.6742369617568</v>
      </c>
    </row>
    <row r="51" spans="1:15" s="101" customFormat="1" ht="12.75" customHeight="1">
      <c r="A51" s="101" t="s">
        <v>90</v>
      </c>
      <c r="C51" s="325">
        <v>0.24514874166539957</v>
      </c>
      <c r="D51" s="325">
        <v>0.16684365406241139</v>
      </c>
      <c r="E51" s="325">
        <v>0.12106788544588493</v>
      </c>
      <c r="F51" s="325"/>
      <c r="G51" s="325"/>
      <c r="H51" s="325">
        <v>0.15134554122922372</v>
      </c>
      <c r="I51" s="325">
        <v>0.12753403447451711</v>
      </c>
      <c r="J51" s="325"/>
      <c r="K51" s="325">
        <v>0</v>
      </c>
      <c r="L51" s="325">
        <v>0.15767204867486539</v>
      </c>
      <c r="M51" s="325">
        <v>0.13427200999468805</v>
      </c>
      <c r="N51" s="325"/>
      <c r="O51" s="325">
        <v>0.17735192521401913</v>
      </c>
    </row>
  </sheetData>
  <printOptions horizontalCentered="1"/>
  <pageMargins left="0.5" right="0.25" top="1" bottom="0.5" header="0.5" footer="0.3"/>
  <pageSetup scale="74" fitToHeight="0" orientation="portrait" r:id="rId1"/>
  <headerFooter alignWithMargins="0">
    <oddHeader>&amp;LAlberta Electric System Operator&amp;CConfidentiality: Public&amp;R&amp;D</oddHeader>
    <oddFooter>&amp;L&amp;F&amp;CPage &amp;P of &amp;N&amp;RTab &amp;A</oddFooter>
  </headerFooter>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D37"/>
  <sheetViews>
    <sheetView showGridLines="0" zoomScaleNormal="100" workbookViewId="0">
      <selection activeCell="A11" sqref="A11"/>
    </sheetView>
  </sheetViews>
  <sheetFormatPr defaultColWidth="8.44140625" defaultRowHeight="13.2"/>
  <cols>
    <col min="1" max="1" width="36.5546875" style="117" customWidth="1"/>
    <col min="2" max="2" width="16.33203125" style="117" customWidth="1"/>
    <col min="3" max="3" width="39.6640625" style="117" customWidth="1"/>
    <col min="4" max="4" width="36.5546875" style="117" customWidth="1"/>
    <col min="5" max="16384" width="8.44140625" style="117"/>
  </cols>
  <sheetData>
    <row r="1" spans="1:3">
      <c r="A1" s="33"/>
      <c r="B1" s="33"/>
      <c r="C1" s="135"/>
    </row>
    <row r="2" spans="1:3">
      <c r="B2" s="135" t="s">
        <v>127</v>
      </c>
      <c r="C2" s="135"/>
    </row>
    <row r="3" spans="1:3" s="241" customFormat="1" ht="6.6">
      <c r="B3" s="243"/>
      <c r="C3" s="243"/>
    </row>
    <row r="4" spans="1:3" ht="13.8">
      <c r="B4" s="120" t="s">
        <v>126</v>
      </c>
      <c r="C4" s="120"/>
    </row>
    <row r="5" spans="1:3">
      <c r="B5" s="134" t="s">
        <v>18</v>
      </c>
      <c r="C5" s="133" t="s">
        <v>36</v>
      </c>
    </row>
    <row r="6" spans="1:3">
      <c r="B6" s="132" t="s">
        <v>32</v>
      </c>
      <c r="C6" s="131" t="s">
        <v>38</v>
      </c>
    </row>
    <row r="7" spans="1:3">
      <c r="B7" s="132" t="s">
        <v>125</v>
      </c>
      <c r="C7" s="131" t="s">
        <v>4</v>
      </c>
    </row>
    <row r="8" spans="1:3">
      <c r="B8" s="129" t="s">
        <v>12</v>
      </c>
      <c r="C8" s="127" t="s">
        <v>124</v>
      </c>
    </row>
    <row r="9" spans="1:3" ht="13.8">
      <c r="B9" s="128" t="s">
        <v>41</v>
      </c>
      <c r="C9" s="130" t="s">
        <v>123</v>
      </c>
    </row>
    <row r="10" spans="1:3">
      <c r="B10" s="124" t="s">
        <v>122</v>
      </c>
      <c r="C10" s="123" t="s">
        <v>121</v>
      </c>
    </row>
    <row r="11" spans="1:3">
      <c r="B11" s="129" t="s">
        <v>23</v>
      </c>
      <c r="C11" s="127" t="s">
        <v>120</v>
      </c>
    </row>
    <row r="12" spans="1:3" ht="13.8">
      <c r="B12" s="128" t="s">
        <v>119</v>
      </c>
      <c r="C12" s="130" t="s">
        <v>118</v>
      </c>
    </row>
    <row r="13" spans="1:3">
      <c r="B13" s="129" t="s">
        <v>16</v>
      </c>
      <c r="C13" s="127" t="s">
        <v>3</v>
      </c>
    </row>
    <row r="14" spans="1:3">
      <c r="B14" s="129" t="s">
        <v>146</v>
      </c>
      <c r="C14" s="127" t="s">
        <v>154</v>
      </c>
    </row>
    <row r="15" spans="1:3" ht="13.8">
      <c r="B15" s="128" t="s">
        <v>14</v>
      </c>
      <c r="C15" s="127" t="s">
        <v>116</v>
      </c>
    </row>
    <row r="16" spans="1:3" ht="13.8">
      <c r="B16" s="128" t="s">
        <v>117</v>
      </c>
      <c r="C16" s="127" t="s">
        <v>116</v>
      </c>
    </row>
    <row r="17" spans="1:4">
      <c r="B17" s="126" t="s">
        <v>17</v>
      </c>
      <c r="C17" s="125" t="s">
        <v>35</v>
      </c>
    </row>
    <row r="18" spans="1:4">
      <c r="B18" s="126" t="s">
        <v>13</v>
      </c>
      <c r="C18" s="125" t="s">
        <v>115</v>
      </c>
    </row>
    <row r="19" spans="1:4">
      <c r="B19" s="129" t="s">
        <v>131</v>
      </c>
      <c r="C19" s="127" t="s">
        <v>132</v>
      </c>
    </row>
    <row r="20" spans="1:4">
      <c r="B20" s="124" t="s">
        <v>114</v>
      </c>
      <c r="C20" s="123" t="s">
        <v>113</v>
      </c>
    </row>
    <row r="21" spans="1:4">
      <c r="B21" s="122" t="s">
        <v>15</v>
      </c>
      <c r="C21" s="121" t="s">
        <v>34</v>
      </c>
    </row>
    <row r="22" spans="1:4" s="241" customFormat="1" ht="6.6">
      <c r="B22" s="242"/>
    </row>
    <row r="23" spans="1:4" ht="13.8">
      <c r="A23" s="120" t="s">
        <v>112</v>
      </c>
      <c r="B23" s="119"/>
      <c r="C23" s="119"/>
      <c r="D23" s="119"/>
    </row>
    <row r="24" spans="1:4" s="216" customFormat="1" ht="27" customHeight="1">
      <c r="A24" s="409" t="s">
        <v>133</v>
      </c>
      <c r="B24" s="410"/>
      <c r="C24" s="410"/>
      <c r="D24" s="411"/>
    </row>
    <row r="25" spans="1:4" s="73" customFormat="1" ht="27" customHeight="1">
      <c r="A25" s="404" t="s">
        <v>134</v>
      </c>
      <c r="B25" s="407"/>
      <c r="C25" s="407"/>
      <c r="D25" s="408"/>
    </row>
    <row r="26" spans="1:4" s="73" customFormat="1" ht="27" customHeight="1">
      <c r="A26" s="404" t="s">
        <v>135</v>
      </c>
      <c r="B26" s="407"/>
      <c r="C26" s="407"/>
      <c r="D26" s="408"/>
    </row>
    <row r="27" spans="1:4" s="73" customFormat="1" ht="27" customHeight="1">
      <c r="A27" s="404" t="s">
        <v>136</v>
      </c>
      <c r="B27" s="407"/>
      <c r="C27" s="407"/>
      <c r="D27" s="408"/>
    </row>
    <row r="28" spans="1:4" s="73" customFormat="1">
      <c r="A28" s="404" t="s">
        <v>137</v>
      </c>
      <c r="B28" s="407"/>
      <c r="C28" s="407"/>
      <c r="D28" s="408"/>
    </row>
    <row r="29" spans="1:4" s="73" customFormat="1">
      <c r="A29" s="404" t="s">
        <v>138</v>
      </c>
      <c r="B29" s="405"/>
      <c r="C29" s="405"/>
      <c r="D29" s="406"/>
    </row>
    <row r="30" spans="1:4" s="217" customFormat="1">
      <c r="A30" s="221" t="s">
        <v>144</v>
      </c>
      <c r="B30" s="222"/>
      <c r="C30" s="222"/>
      <c r="D30" s="223"/>
    </row>
    <row r="31" spans="1:4" s="73" customFormat="1">
      <c r="A31" s="118" t="s">
        <v>139</v>
      </c>
      <c r="D31" s="218"/>
    </row>
    <row r="32" spans="1:4" s="73" customFormat="1">
      <c r="A32" s="118" t="s">
        <v>140</v>
      </c>
      <c r="D32" s="218"/>
    </row>
    <row r="33" spans="1:4" s="73" customFormat="1">
      <c r="A33" s="118" t="s">
        <v>141</v>
      </c>
      <c r="D33" s="218"/>
    </row>
    <row r="34" spans="1:4" s="73" customFormat="1">
      <c r="A34" s="139" t="s">
        <v>111</v>
      </c>
      <c r="D34" s="218"/>
    </row>
    <row r="35" spans="1:4" s="73" customFormat="1">
      <c r="A35" s="139" t="s">
        <v>110</v>
      </c>
      <c r="D35" s="218"/>
    </row>
    <row r="36" spans="1:4" s="73" customFormat="1">
      <c r="A36" s="139" t="s">
        <v>109</v>
      </c>
      <c r="D36" s="218"/>
    </row>
    <row r="37" spans="1:4" s="73" customFormat="1">
      <c r="A37" s="46" t="s">
        <v>142</v>
      </c>
      <c r="B37" s="219"/>
      <c r="C37" s="219"/>
      <c r="D37" s="220"/>
    </row>
  </sheetData>
  <mergeCells count="6">
    <mergeCell ref="A29:D29"/>
    <mergeCell ref="A28:D28"/>
    <mergeCell ref="A24:D24"/>
    <mergeCell ref="A25:D25"/>
    <mergeCell ref="A26:D26"/>
    <mergeCell ref="A27:D27"/>
  </mergeCells>
  <printOptions horizontalCentered="1"/>
  <pageMargins left="0.5" right="0.25" top="1" bottom="0.5" header="0.5" footer="0.3"/>
  <pageSetup scale="78" fitToHeight="0" orientation="portrait" r:id="rId1"/>
  <headerFooter alignWithMargins="0">
    <oddHeader>&amp;LAlberta Electric System Operator&amp;CConfidentiality: Public&amp;R&amp;D</oddHeader>
    <oddFooter>&amp;L&amp;F&amp;CPage &amp;P of &amp;N&amp;RTab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I-1 Summary</vt:lpstr>
      <vt:lpstr>I-2 Distribution</vt:lpstr>
      <vt:lpstr>I-3 Per POD</vt:lpstr>
      <vt:lpstr>I-4 Component</vt:lpstr>
      <vt:lpstr>I-5 2017-2018</vt:lpstr>
      <vt:lpstr>I-6 Summary &gt;10%</vt:lpstr>
      <vt:lpstr>I-7 Abbreviations</vt:lpstr>
      <vt:lpstr>'I-1 Summary'!Print_Area</vt:lpstr>
      <vt:lpstr>'I-2 Distribution'!Print_Area</vt:lpstr>
      <vt:lpstr>'I-3 Per POD'!Print_Area</vt:lpstr>
      <vt:lpstr>'I-4 Component'!Print_Area</vt:lpstr>
      <vt:lpstr>'I-5 2017-2018'!Print_Area</vt:lpstr>
      <vt:lpstr>'I-6 Summary &gt;10%'!Print_Area</vt:lpstr>
      <vt:lpstr>'I-7 Abbreviations'!Print_Area</vt:lpstr>
      <vt:lpstr>'I-1 Summary'!Print_Titles</vt:lpstr>
      <vt:lpstr>'I-3 Per POD'!Print_Titles</vt:lpstr>
      <vt:lpstr>'I-4 Component'!Print_Titles</vt:lpstr>
      <vt:lpstr>'I-5 2017-2018'!Print_Titles</vt:lpstr>
      <vt:lpstr>'I-6 Summary &gt;10%'!Print_Titles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2018-01-18T23:46:47Z</dcterms:created>
  <dcterms:modified xsi:type="dcterms:W3CDTF">2018-01-18T23:46:53Z</dcterms:modified>
</cp:coreProperties>
</file>